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imio.sharepoint.com/sites/SASMAA/Shared Documents/General/Models/Chapter 3/"/>
    </mc:Choice>
  </mc:AlternateContent>
  <xr:revisionPtr revIDLastSave="0" documentId="8_{B2674A2E-2BC5-445C-9332-B8F20E0A6F58}" xr6:coauthVersionLast="46" xr6:coauthVersionMax="46" xr10:uidLastSave="{00000000-0000-0000-0000-000000000000}"/>
  <bookViews>
    <workbookView xWindow="-108" yWindow="-13068" windowWidth="23256" windowHeight="13176"/>
  </bookViews>
  <sheets>
    <sheet name="Sheet1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B9" i="1"/>
  <c r="T4" i="1"/>
  <c r="R103" i="1"/>
  <c r="Q103" i="1"/>
  <c r="R102" i="1"/>
  <c r="Q102" i="1"/>
  <c r="R101" i="1"/>
  <c r="Q101" i="1"/>
  <c r="R100" i="1"/>
  <c r="Q100" i="1"/>
  <c r="R99" i="1"/>
  <c r="Q99" i="1"/>
  <c r="R98" i="1"/>
  <c r="Q98" i="1"/>
  <c r="R97" i="1"/>
  <c r="Q97" i="1"/>
  <c r="R96" i="1"/>
  <c r="Q96" i="1"/>
  <c r="R95" i="1"/>
  <c r="Q95" i="1"/>
  <c r="R94" i="1"/>
  <c r="Q94" i="1"/>
  <c r="R93" i="1"/>
  <c r="Q93" i="1"/>
  <c r="R92" i="1"/>
  <c r="Q92" i="1"/>
  <c r="R91" i="1"/>
  <c r="Q91" i="1"/>
  <c r="R90" i="1"/>
  <c r="Q90" i="1"/>
  <c r="R89" i="1"/>
  <c r="Q89" i="1"/>
  <c r="R88" i="1"/>
  <c r="Q88" i="1"/>
  <c r="R87" i="1"/>
  <c r="Q87" i="1"/>
  <c r="R86" i="1"/>
  <c r="Q86" i="1"/>
  <c r="R85" i="1"/>
  <c r="Q85" i="1"/>
  <c r="R84" i="1"/>
  <c r="Q84" i="1"/>
  <c r="R83" i="1"/>
  <c r="Q83" i="1"/>
  <c r="R82" i="1"/>
  <c r="Q82" i="1"/>
  <c r="R81" i="1"/>
  <c r="Q81" i="1"/>
  <c r="R80" i="1"/>
  <c r="Q80" i="1"/>
  <c r="R79" i="1"/>
  <c r="Q79" i="1"/>
  <c r="R78" i="1"/>
  <c r="Q78" i="1"/>
  <c r="R77" i="1"/>
  <c r="Q77" i="1"/>
  <c r="R76" i="1"/>
  <c r="Q76" i="1"/>
  <c r="R75" i="1"/>
  <c r="Q75" i="1"/>
  <c r="R74" i="1"/>
  <c r="Q74" i="1"/>
  <c r="R73" i="1"/>
  <c r="Q73" i="1"/>
  <c r="R72" i="1"/>
  <c r="Q72" i="1"/>
  <c r="R71" i="1"/>
  <c r="Q71" i="1"/>
  <c r="R70" i="1"/>
  <c r="Q70" i="1"/>
  <c r="R69" i="1"/>
  <c r="Q69" i="1"/>
  <c r="R68" i="1"/>
  <c r="Q68" i="1"/>
  <c r="R67" i="1"/>
  <c r="Q67" i="1"/>
  <c r="R66" i="1"/>
  <c r="Q66" i="1"/>
  <c r="R65" i="1"/>
  <c r="Q65" i="1"/>
  <c r="R64" i="1"/>
  <c r="Q64" i="1"/>
  <c r="R63" i="1"/>
  <c r="Q63" i="1"/>
  <c r="R62" i="1"/>
  <c r="Q62" i="1"/>
  <c r="R61" i="1"/>
  <c r="Q61" i="1"/>
  <c r="R60" i="1"/>
  <c r="Q60" i="1"/>
  <c r="R59" i="1"/>
  <c r="Q59" i="1"/>
  <c r="R58" i="1"/>
  <c r="Q58" i="1"/>
  <c r="R57" i="1"/>
  <c r="Q57" i="1"/>
  <c r="R56" i="1"/>
  <c r="Q56" i="1"/>
  <c r="R55" i="1"/>
  <c r="Q55" i="1"/>
  <c r="R54" i="1"/>
  <c r="Q54" i="1"/>
  <c r="R53" i="1"/>
  <c r="Q53" i="1"/>
  <c r="R52" i="1"/>
  <c r="Q52" i="1"/>
  <c r="R51" i="1"/>
  <c r="Q51" i="1"/>
  <c r="R50" i="1"/>
  <c r="Q50" i="1"/>
  <c r="R49" i="1"/>
  <c r="Q49" i="1"/>
  <c r="R48" i="1"/>
  <c r="Q48" i="1"/>
  <c r="R47" i="1"/>
  <c r="Q47" i="1"/>
  <c r="R46" i="1"/>
  <c r="Q46" i="1"/>
  <c r="R45" i="1"/>
  <c r="Q45" i="1"/>
  <c r="R44" i="1"/>
  <c r="Q44" i="1"/>
  <c r="R43" i="1"/>
  <c r="Q43" i="1"/>
  <c r="R42" i="1"/>
  <c r="Q42" i="1"/>
  <c r="R41" i="1"/>
  <c r="Q41" i="1"/>
  <c r="R40" i="1"/>
  <c r="Q40" i="1"/>
  <c r="R39" i="1"/>
  <c r="Q39" i="1"/>
  <c r="R38" i="1"/>
  <c r="Q38" i="1"/>
  <c r="R37" i="1"/>
  <c r="Q37" i="1"/>
  <c r="R36" i="1"/>
  <c r="Q36" i="1"/>
  <c r="R35" i="1"/>
  <c r="Q35" i="1"/>
  <c r="R34" i="1"/>
  <c r="Q34" i="1"/>
  <c r="R33" i="1"/>
  <c r="Q33" i="1"/>
  <c r="R32" i="1"/>
  <c r="Q32" i="1"/>
  <c r="R31" i="1"/>
  <c r="Q31" i="1"/>
  <c r="R30" i="1"/>
  <c r="Q30" i="1"/>
  <c r="R29" i="1"/>
  <c r="Q29" i="1"/>
  <c r="R28" i="1"/>
  <c r="Q28" i="1"/>
  <c r="R27" i="1"/>
  <c r="Q27" i="1"/>
  <c r="R26" i="1"/>
  <c r="Q26" i="1"/>
  <c r="R25" i="1"/>
  <c r="Q25" i="1"/>
  <c r="R24" i="1"/>
  <c r="Q24" i="1"/>
  <c r="R23" i="1"/>
  <c r="Q23" i="1"/>
  <c r="R22" i="1"/>
  <c r="Q22" i="1"/>
  <c r="R21" i="1"/>
  <c r="Q21" i="1"/>
  <c r="R20" i="1"/>
  <c r="Q20" i="1"/>
  <c r="R19" i="1"/>
  <c r="Q19" i="1"/>
  <c r="R18" i="1"/>
  <c r="Q18" i="1"/>
  <c r="R17" i="1"/>
  <c r="Q17" i="1"/>
  <c r="R16" i="1"/>
  <c r="Q16" i="1"/>
  <c r="R15" i="1"/>
  <c r="Q15" i="1"/>
  <c r="R14" i="1"/>
  <c r="Q14" i="1"/>
  <c r="R13" i="1"/>
  <c r="Q13" i="1"/>
  <c r="R12" i="1"/>
  <c r="Q12" i="1"/>
  <c r="R11" i="1"/>
  <c r="Q11" i="1"/>
  <c r="R10" i="1"/>
  <c r="Q10" i="1"/>
  <c r="R9" i="1"/>
  <c r="Q9" i="1"/>
  <c r="Q104" i="1" s="1"/>
  <c r="R8" i="1"/>
  <c r="Q8" i="1"/>
  <c r="R7" i="1"/>
  <c r="Q7" i="1"/>
  <c r="R6" i="1"/>
  <c r="Q6" i="1"/>
  <c r="R5" i="1"/>
  <c r="Q5" i="1"/>
  <c r="R4" i="1"/>
  <c r="S5" i="1" s="1"/>
  <c r="S6" i="1" s="1"/>
  <c r="S7" i="1" s="1"/>
  <c r="S8" i="1" s="1"/>
  <c r="S9" i="1" s="1"/>
  <c r="S10" i="1" s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O103" i="1"/>
  <c r="N103" i="1"/>
  <c r="O102" i="1"/>
  <c r="N102" i="1"/>
  <c r="O101" i="1"/>
  <c r="N101" i="1"/>
  <c r="O100" i="1"/>
  <c r="N100" i="1"/>
  <c r="O99" i="1"/>
  <c r="N99" i="1"/>
  <c r="O98" i="1"/>
  <c r="N98" i="1"/>
  <c r="O97" i="1"/>
  <c r="N97" i="1"/>
  <c r="O96" i="1"/>
  <c r="N96" i="1"/>
  <c r="O95" i="1"/>
  <c r="N95" i="1"/>
  <c r="O94" i="1"/>
  <c r="N94" i="1"/>
  <c r="O93" i="1"/>
  <c r="N93" i="1"/>
  <c r="O92" i="1"/>
  <c r="N92" i="1"/>
  <c r="O91" i="1"/>
  <c r="N91" i="1"/>
  <c r="O90" i="1"/>
  <c r="N90" i="1"/>
  <c r="O89" i="1"/>
  <c r="N89" i="1"/>
  <c r="O88" i="1"/>
  <c r="N88" i="1"/>
  <c r="O87" i="1"/>
  <c r="N87" i="1"/>
  <c r="O86" i="1"/>
  <c r="N86" i="1"/>
  <c r="O85" i="1"/>
  <c r="N85" i="1"/>
  <c r="O84" i="1"/>
  <c r="N84" i="1"/>
  <c r="O83" i="1"/>
  <c r="N83" i="1"/>
  <c r="O82" i="1"/>
  <c r="N82" i="1"/>
  <c r="O81" i="1"/>
  <c r="N81" i="1"/>
  <c r="O80" i="1"/>
  <c r="N80" i="1"/>
  <c r="O79" i="1"/>
  <c r="N79" i="1"/>
  <c r="O78" i="1"/>
  <c r="N78" i="1"/>
  <c r="O77" i="1"/>
  <c r="N77" i="1"/>
  <c r="O76" i="1"/>
  <c r="N76" i="1"/>
  <c r="O75" i="1"/>
  <c r="N75" i="1"/>
  <c r="O74" i="1"/>
  <c r="N74" i="1"/>
  <c r="O73" i="1"/>
  <c r="N73" i="1"/>
  <c r="O72" i="1"/>
  <c r="N72" i="1"/>
  <c r="O71" i="1"/>
  <c r="N71" i="1"/>
  <c r="O70" i="1"/>
  <c r="N70" i="1"/>
  <c r="O69" i="1"/>
  <c r="N69" i="1"/>
  <c r="O68" i="1"/>
  <c r="N68" i="1"/>
  <c r="O67" i="1"/>
  <c r="N67" i="1"/>
  <c r="O66" i="1"/>
  <c r="N66" i="1"/>
  <c r="O65" i="1"/>
  <c r="N65" i="1"/>
  <c r="O64" i="1"/>
  <c r="N64" i="1"/>
  <c r="O63" i="1"/>
  <c r="N63" i="1"/>
  <c r="O62" i="1"/>
  <c r="N62" i="1"/>
  <c r="O61" i="1"/>
  <c r="N61" i="1"/>
  <c r="O60" i="1"/>
  <c r="N60" i="1"/>
  <c r="O59" i="1"/>
  <c r="N59" i="1"/>
  <c r="O58" i="1"/>
  <c r="N58" i="1"/>
  <c r="O57" i="1"/>
  <c r="N57" i="1"/>
  <c r="O56" i="1"/>
  <c r="N56" i="1"/>
  <c r="O55" i="1"/>
  <c r="N55" i="1"/>
  <c r="O54" i="1"/>
  <c r="N54" i="1"/>
  <c r="O53" i="1"/>
  <c r="N53" i="1"/>
  <c r="O52" i="1"/>
  <c r="N52" i="1"/>
  <c r="O51" i="1"/>
  <c r="N51" i="1"/>
  <c r="O50" i="1"/>
  <c r="N50" i="1"/>
  <c r="O49" i="1"/>
  <c r="N49" i="1"/>
  <c r="O48" i="1"/>
  <c r="N48" i="1"/>
  <c r="O47" i="1"/>
  <c r="N47" i="1"/>
  <c r="O46" i="1"/>
  <c r="N46" i="1"/>
  <c r="O45" i="1"/>
  <c r="N45" i="1"/>
  <c r="O44" i="1"/>
  <c r="N44" i="1"/>
  <c r="O43" i="1"/>
  <c r="N43" i="1"/>
  <c r="O42" i="1"/>
  <c r="N42" i="1"/>
  <c r="O41" i="1"/>
  <c r="N41" i="1"/>
  <c r="O40" i="1"/>
  <c r="N40" i="1"/>
  <c r="O39" i="1"/>
  <c r="N39" i="1"/>
  <c r="O38" i="1"/>
  <c r="N38" i="1"/>
  <c r="O37" i="1"/>
  <c r="N37" i="1"/>
  <c r="O36" i="1"/>
  <c r="N36" i="1"/>
  <c r="O35" i="1"/>
  <c r="N35" i="1"/>
  <c r="O34" i="1"/>
  <c r="N34" i="1"/>
  <c r="O33" i="1"/>
  <c r="N33" i="1"/>
  <c r="O32" i="1"/>
  <c r="N32" i="1"/>
  <c r="O31" i="1"/>
  <c r="N31" i="1"/>
  <c r="O30" i="1"/>
  <c r="N30" i="1"/>
  <c r="O29" i="1"/>
  <c r="N29" i="1"/>
  <c r="O28" i="1"/>
  <c r="N28" i="1"/>
  <c r="O27" i="1"/>
  <c r="N27" i="1"/>
  <c r="O26" i="1"/>
  <c r="N26" i="1"/>
  <c r="O25" i="1"/>
  <c r="N25" i="1"/>
  <c r="O24" i="1"/>
  <c r="N24" i="1"/>
  <c r="O23" i="1"/>
  <c r="N23" i="1"/>
  <c r="O22" i="1"/>
  <c r="N22" i="1"/>
  <c r="O21" i="1"/>
  <c r="N21" i="1"/>
  <c r="O20" i="1"/>
  <c r="N20" i="1"/>
  <c r="O19" i="1"/>
  <c r="N19" i="1"/>
  <c r="O18" i="1"/>
  <c r="N18" i="1"/>
  <c r="O17" i="1"/>
  <c r="N17" i="1"/>
  <c r="O16" i="1"/>
  <c r="N16" i="1"/>
  <c r="O15" i="1"/>
  <c r="N15" i="1"/>
  <c r="O14" i="1"/>
  <c r="N14" i="1"/>
  <c r="O13" i="1"/>
  <c r="N13" i="1"/>
  <c r="O12" i="1"/>
  <c r="N12" i="1"/>
  <c r="O11" i="1"/>
  <c r="N11" i="1"/>
  <c r="O10" i="1"/>
  <c r="N10" i="1"/>
  <c r="O9" i="1"/>
  <c r="N9" i="1"/>
  <c r="O8" i="1"/>
  <c r="N8" i="1"/>
  <c r="O7" i="1"/>
  <c r="N7" i="1"/>
  <c r="O6" i="1"/>
  <c r="O104" i="1" s="1"/>
  <c r="N6" i="1"/>
  <c r="O5" i="1"/>
  <c r="N5" i="1"/>
  <c r="O4" i="1"/>
  <c r="L103" i="1"/>
  <c r="K103" i="1"/>
  <c r="L102" i="1"/>
  <c r="K102" i="1"/>
  <c r="L101" i="1"/>
  <c r="K101" i="1"/>
  <c r="L100" i="1"/>
  <c r="K100" i="1"/>
  <c r="L99" i="1"/>
  <c r="K99" i="1"/>
  <c r="L98" i="1"/>
  <c r="K98" i="1"/>
  <c r="L97" i="1"/>
  <c r="K97" i="1"/>
  <c r="L96" i="1"/>
  <c r="K96" i="1"/>
  <c r="L95" i="1"/>
  <c r="K95" i="1"/>
  <c r="L94" i="1"/>
  <c r="K94" i="1"/>
  <c r="L93" i="1"/>
  <c r="K93" i="1"/>
  <c r="L92" i="1"/>
  <c r="K92" i="1"/>
  <c r="L91" i="1"/>
  <c r="K91" i="1"/>
  <c r="L90" i="1"/>
  <c r="K90" i="1"/>
  <c r="L89" i="1"/>
  <c r="K89" i="1"/>
  <c r="L88" i="1"/>
  <c r="K88" i="1"/>
  <c r="L87" i="1"/>
  <c r="K87" i="1"/>
  <c r="L86" i="1"/>
  <c r="K86" i="1"/>
  <c r="L85" i="1"/>
  <c r="K85" i="1"/>
  <c r="L84" i="1"/>
  <c r="K84" i="1"/>
  <c r="L83" i="1"/>
  <c r="K83" i="1"/>
  <c r="L82" i="1"/>
  <c r="K82" i="1"/>
  <c r="L81" i="1"/>
  <c r="K81" i="1"/>
  <c r="L80" i="1"/>
  <c r="K80" i="1"/>
  <c r="L79" i="1"/>
  <c r="K79" i="1"/>
  <c r="L78" i="1"/>
  <c r="K78" i="1"/>
  <c r="L77" i="1"/>
  <c r="K77" i="1"/>
  <c r="L76" i="1"/>
  <c r="K76" i="1"/>
  <c r="L75" i="1"/>
  <c r="K75" i="1"/>
  <c r="L74" i="1"/>
  <c r="K74" i="1"/>
  <c r="L73" i="1"/>
  <c r="K73" i="1"/>
  <c r="L72" i="1"/>
  <c r="K72" i="1"/>
  <c r="L71" i="1"/>
  <c r="K71" i="1"/>
  <c r="L70" i="1"/>
  <c r="K70" i="1"/>
  <c r="L69" i="1"/>
  <c r="K69" i="1"/>
  <c r="L68" i="1"/>
  <c r="K68" i="1"/>
  <c r="L67" i="1"/>
  <c r="K67" i="1"/>
  <c r="L66" i="1"/>
  <c r="K66" i="1"/>
  <c r="L65" i="1"/>
  <c r="K65" i="1"/>
  <c r="L64" i="1"/>
  <c r="K64" i="1"/>
  <c r="L63" i="1"/>
  <c r="K63" i="1"/>
  <c r="L62" i="1"/>
  <c r="K62" i="1"/>
  <c r="L61" i="1"/>
  <c r="K61" i="1"/>
  <c r="L60" i="1"/>
  <c r="K60" i="1"/>
  <c r="L59" i="1"/>
  <c r="K59" i="1"/>
  <c r="L58" i="1"/>
  <c r="K58" i="1"/>
  <c r="L57" i="1"/>
  <c r="K57" i="1"/>
  <c r="L56" i="1"/>
  <c r="K56" i="1"/>
  <c r="L55" i="1"/>
  <c r="K55" i="1"/>
  <c r="L54" i="1"/>
  <c r="K54" i="1"/>
  <c r="L53" i="1"/>
  <c r="K53" i="1"/>
  <c r="L52" i="1"/>
  <c r="K52" i="1"/>
  <c r="L51" i="1"/>
  <c r="K51" i="1"/>
  <c r="L50" i="1"/>
  <c r="K50" i="1"/>
  <c r="L49" i="1"/>
  <c r="K49" i="1"/>
  <c r="L48" i="1"/>
  <c r="K48" i="1"/>
  <c r="L47" i="1"/>
  <c r="K47" i="1"/>
  <c r="L46" i="1"/>
  <c r="K46" i="1"/>
  <c r="L45" i="1"/>
  <c r="K45" i="1"/>
  <c r="L44" i="1"/>
  <c r="K44" i="1"/>
  <c r="L43" i="1"/>
  <c r="K43" i="1"/>
  <c r="L42" i="1"/>
  <c r="K42" i="1"/>
  <c r="L41" i="1"/>
  <c r="K41" i="1"/>
  <c r="L40" i="1"/>
  <c r="K40" i="1"/>
  <c r="L39" i="1"/>
  <c r="K39" i="1"/>
  <c r="L38" i="1"/>
  <c r="K38" i="1"/>
  <c r="L37" i="1"/>
  <c r="K37" i="1"/>
  <c r="L36" i="1"/>
  <c r="K36" i="1"/>
  <c r="L35" i="1"/>
  <c r="K35" i="1"/>
  <c r="L34" i="1"/>
  <c r="K34" i="1"/>
  <c r="L33" i="1"/>
  <c r="K33" i="1"/>
  <c r="L32" i="1"/>
  <c r="K32" i="1"/>
  <c r="L31" i="1"/>
  <c r="K31" i="1"/>
  <c r="L30" i="1"/>
  <c r="K30" i="1"/>
  <c r="L29" i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L6" i="1"/>
  <c r="K6" i="1"/>
  <c r="L5" i="1"/>
  <c r="K5" i="1"/>
  <c r="K104" i="1" s="1"/>
  <c r="L4" i="1"/>
  <c r="I103" i="1"/>
  <c r="H103" i="1"/>
  <c r="I102" i="1"/>
  <c r="H102" i="1"/>
  <c r="I101" i="1"/>
  <c r="H101" i="1"/>
  <c r="I100" i="1"/>
  <c r="H100" i="1"/>
  <c r="I99" i="1"/>
  <c r="H99" i="1"/>
  <c r="I98" i="1"/>
  <c r="H98" i="1"/>
  <c r="I97" i="1"/>
  <c r="H97" i="1"/>
  <c r="I96" i="1"/>
  <c r="H96" i="1"/>
  <c r="I95" i="1"/>
  <c r="H95" i="1"/>
  <c r="I94" i="1"/>
  <c r="H94" i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I86" i="1"/>
  <c r="H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I104" i="1" s="1"/>
  <c r="H5" i="1"/>
  <c r="I4" i="1"/>
  <c r="E103" i="1"/>
  <c r="F103" i="1"/>
  <c r="E6" i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E65" i="1"/>
  <c r="F65" i="1"/>
  <c r="E66" i="1"/>
  <c r="F66" i="1"/>
  <c r="E67" i="1"/>
  <c r="F67" i="1"/>
  <c r="E68" i="1"/>
  <c r="F68" i="1"/>
  <c r="E69" i="1"/>
  <c r="F69" i="1"/>
  <c r="E70" i="1"/>
  <c r="F70" i="1"/>
  <c r="E71" i="1"/>
  <c r="F71" i="1"/>
  <c r="E72" i="1"/>
  <c r="F72" i="1"/>
  <c r="E73" i="1"/>
  <c r="F73" i="1"/>
  <c r="E74" i="1"/>
  <c r="F74" i="1"/>
  <c r="E75" i="1"/>
  <c r="F75" i="1"/>
  <c r="E76" i="1"/>
  <c r="F76" i="1"/>
  <c r="E77" i="1"/>
  <c r="F77" i="1"/>
  <c r="E78" i="1"/>
  <c r="F78" i="1"/>
  <c r="E79" i="1"/>
  <c r="F79" i="1"/>
  <c r="E80" i="1"/>
  <c r="F80" i="1"/>
  <c r="E81" i="1"/>
  <c r="F81" i="1"/>
  <c r="E82" i="1"/>
  <c r="F82" i="1"/>
  <c r="E83" i="1"/>
  <c r="F83" i="1"/>
  <c r="E84" i="1"/>
  <c r="F84" i="1"/>
  <c r="E85" i="1"/>
  <c r="F85" i="1"/>
  <c r="E86" i="1"/>
  <c r="F86" i="1"/>
  <c r="E87" i="1"/>
  <c r="F87" i="1"/>
  <c r="E88" i="1"/>
  <c r="F88" i="1"/>
  <c r="E89" i="1"/>
  <c r="F89" i="1"/>
  <c r="E90" i="1"/>
  <c r="F90" i="1"/>
  <c r="E91" i="1"/>
  <c r="F91" i="1"/>
  <c r="E92" i="1"/>
  <c r="F92" i="1"/>
  <c r="E93" i="1"/>
  <c r="F93" i="1"/>
  <c r="E94" i="1"/>
  <c r="F94" i="1"/>
  <c r="E95" i="1"/>
  <c r="F95" i="1"/>
  <c r="E96" i="1"/>
  <c r="F96" i="1"/>
  <c r="E97" i="1"/>
  <c r="F97" i="1"/>
  <c r="E98" i="1"/>
  <c r="F98" i="1"/>
  <c r="E99" i="1"/>
  <c r="F99" i="1"/>
  <c r="E100" i="1"/>
  <c r="F100" i="1"/>
  <c r="E101" i="1"/>
  <c r="F101" i="1"/>
  <c r="E102" i="1"/>
  <c r="F102" i="1"/>
  <c r="F4" i="1"/>
  <c r="F5" i="1"/>
  <c r="E5" i="1"/>
  <c r="E104" i="1" s="1"/>
  <c r="P5" i="1"/>
  <c r="P6" i="1" s="1"/>
  <c r="F104" i="1" l="1"/>
  <c r="L104" i="1"/>
  <c r="N104" i="1"/>
  <c r="H104" i="1"/>
  <c r="R104" i="1"/>
  <c r="P7" i="1"/>
  <c r="P8" i="1" s="1"/>
  <c r="P9" i="1" s="1"/>
  <c r="P10" i="1" s="1"/>
  <c r="P11" i="1" s="1"/>
  <c r="P12" i="1" s="1"/>
  <c r="P13" i="1" s="1"/>
  <c r="P14" i="1" s="1"/>
  <c r="P15" i="1" s="1"/>
  <c r="P16" i="1" s="1"/>
  <c r="P17" i="1" s="1"/>
  <c r="P18" i="1" s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P32" i="1" s="1"/>
  <c r="P33" i="1" s="1"/>
  <c r="P34" i="1" s="1"/>
  <c r="P35" i="1" s="1"/>
  <c r="P36" i="1" s="1"/>
  <c r="P37" i="1" s="1"/>
  <c r="P38" i="1" s="1"/>
  <c r="P39" i="1" s="1"/>
  <c r="P40" i="1" s="1"/>
  <c r="P41" i="1" s="1"/>
  <c r="P42" i="1" s="1"/>
  <c r="P43" i="1" s="1"/>
  <c r="P44" i="1" s="1"/>
  <c r="P45" i="1" s="1"/>
  <c r="P46" i="1" s="1"/>
  <c r="P47" i="1" s="1"/>
  <c r="P48" i="1" s="1"/>
  <c r="P49" i="1" s="1"/>
  <c r="P50" i="1" s="1"/>
  <c r="P51" i="1" s="1"/>
  <c r="P52" i="1" s="1"/>
  <c r="P53" i="1" s="1"/>
  <c r="P54" i="1" s="1"/>
  <c r="P55" i="1" s="1"/>
  <c r="P56" i="1" s="1"/>
  <c r="P57" i="1" s="1"/>
  <c r="P58" i="1" s="1"/>
  <c r="P59" i="1" s="1"/>
  <c r="P60" i="1" s="1"/>
  <c r="P61" i="1" s="1"/>
  <c r="P62" i="1" s="1"/>
  <c r="P63" i="1" s="1"/>
  <c r="P64" i="1" s="1"/>
  <c r="P65" i="1" s="1"/>
  <c r="P66" i="1" s="1"/>
  <c r="P67" i="1" s="1"/>
  <c r="P68" i="1" s="1"/>
  <c r="P69" i="1" s="1"/>
  <c r="P70" i="1" s="1"/>
  <c r="P71" i="1" s="1"/>
  <c r="P72" i="1" s="1"/>
  <c r="P73" i="1" s="1"/>
  <c r="P74" i="1" s="1"/>
  <c r="P75" i="1" s="1"/>
  <c r="P76" i="1" s="1"/>
  <c r="P77" i="1" s="1"/>
  <c r="P78" i="1" s="1"/>
  <c r="P79" i="1" s="1"/>
  <c r="P80" i="1" s="1"/>
  <c r="P81" i="1" s="1"/>
  <c r="P82" i="1" s="1"/>
  <c r="P83" i="1" s="1"/>
  <c r="P84" i="1" s="1"/>
  <c r="P85" i="1" s="1"/>
  <c r="P86" i="1" s="1"/>
  <c r="P87" i="1" s="1"/>
  <c r="P88" i="1" s="1"/>
  <c r="P89" i="1" s="1"/>
  <c r="P90" i="1" s="1"/>
  <c r="P91" i="1" s="1"/>
  <c r="P92" i="1" s="1"/>
  <c r="P93" i="1" s="1"/>
  <c r="P94" i="1" s="1"/>
  <c r="P95" i="1" s="1"/>
  <c r="P96" i="1" s="1"/>
  <c r="P97" i="1" s="1"/>
  <c r="P98" i="1" s="1"/>
  <c r="P99" i="1" s="1"/>
  <c r="P100" i="1" s="1"/>
  <c r="P101" i="1" s="1"/>
  <c r="P102" i="1" s="1"/>
  <c r="P103" i="1" s="1"/>
  <c r="G5" i="1"/>
  <c r="M5" i="1"/>
  <c r="J5" i="1"/>
  <c r="S104" i="1"/>
  <c r="J6" i="1" l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J51" i="1" s="1"/>
  <c r="J52" i="1" s="1"/>
  <c r="J53" i="1" s="1"/>
  <c r="J54" i="1" s="1"/>
  <c r="J55" i="1" s="1"/>
  <c r="J56" i="1" s="1"/>
  <c r="J57" i="1" s="1"/>
  <c r="J58" i="1" s="1"/>
  <c r="J59" i="1" s="1"/>
  <c r="J60" i="1" s="1"/>
  <c r="J61" i="1" s="1"/>
  <c r="J62" i="1" s="1"/>
  <c r="J63" i="1" s="1"/>
  <c r="J64" i="1" s="1"/>
  <c r="J65" i="1" s="1"/>
  <c r="J66" i="1" s="1"/>
  <c r="J67" i="1" s="1"/>
  <c r="J68" i="1" s="1"/>
  <c r="J69" i="1" s="1"/>
  <c r="J70" i="1" s="1"/>
  <c r="J71" i="1" s="1"/>
  <c r="J72" i="1" s="1"/>
  <c r="J73" i="1" s="1"/>
  <c r="J74" i="1" s="1"/>
  <c r="J75" i="1" s="1"/>
  <c r="J76" i="1" s="1"/>
  <c r="J77" i="1" s="1"/>
  <c r="J78" i="1" s="1"/>
  <c r="J79" i="1" s="1"/>
  <c r="J80" i="1" s="1"/>
  <c r="J81" i="1" s="1"/>
  <c r="J82" i="1" s="1"/>
  <c r="J83" i="1" s="1"/>
  <c r="J84" i="1" s="1"/>
  <c r="J85" i="1" s="1"/>
  <c r="J86" i="1" s="1"/>
  <c r="J87" i="1" s="1"/>
  <c r="J88" i="1" s="1"/>
  <c r="J89" i="1" s="1"/>
  <c r="J90" i="1" s="1"/>
  <c r="J91" i="1" s="1"/>
  <c r="J92" i="1" s="1"/>
  <c r="J93" i="1" s="1"/>
  <c r="J94" i="1" s="1"/>
  <c r="J95" i="1" s="1"/>
  <c r="J96" i="1" s="1"/>
  <c r="J97" i="1" s="1"/>
  <c r="J98" i="1" s="1"/>
  <c r="J99" i="1" s="1"/>
  <c r="J100" i="1" s="1"/>
  <c r="J101" i="1" s="1"/>
  <c r="J102" i="1" s="1"/>
  <c r="J103" i="1" s="1"/>
  <c r="M6" i="1"/>
  <c r="M7" i="1" s="1"/>
  <c r="M8" i="1" s="1"/>
  <c r="M9" i="1" s="1"/>
  <c r="M10" i="1" s="1"/>
  <c r="M11" i="1" s="1"/>
  <c r="M12" i="1" s="1"/>
  <c r="M13" i="1" s="1"/>
  <c r="M14" i="1" s="1"/>
  <c r="M15" i="1" s="1"/>
  <c r="M16" i="1" s="1"/>
  <c r="M17" i="1" s="1"/>
  <c r="M18" i="1" s="1"/>
  <c r="M19" i="1" s="1"/>
  <c r="M20" i="1" s="1"/>
  <c r="M21" i="1" s="1"/>
  <c r="M22" i="1" s="1"/>
  <c r="M23" i="1" s="1"/>
  <c r="M24" i="1" s="1"/>
  <c r="M25" i="1" s="1"/>
  <c r="M26" i="1" s="1"/>
  <c r="M27" i="1" s="1"/>
  <c r="M28" i="1" s="1"/>
  <c r="M29" i="1" s="1"/>
  <c r="M30" i="1" s="1"/>
  <c r="M31" i="1" s="1"/>
  <c r="M32" i="1" s="1"/>
  <c r="M33" i="1" s="1"/>
  <c r="M34" i="1" s="1"/>
  <c r="M35" i="1" s="1"/>
  <c r="M36" i="1" s="1"/>
  <c r="M37" i="1" s="1"/>
  <c r="M38" i="1" s="1"/>
  <c r="M39" i="1" s="1"/>
  <c r="M40" i="1" s="1"/>
  <c r="M41" i="1" s="1"/>
  <c r="M42" i="1" s="1"/>
  <c r="M43" i="1" s="1"/>
  <c r="M44" i="1" s="1"/>
  <c r="M45" i="1" s="1"/>
  <c r="M46" i="1" s="1"/>
  <c r="M47" i="1" s="1"/>
  <c r="M48" i="1" s="1"/>
  <c r="M49" i="1" s="1"/>
  <c r="M50" i="1" s="1"/>
  <c r="M51" i="1" s="1"/>
  <c r="M52" i="1" s="1"/>
  <c r="M53" i="1" s="1"/>
  <c r="M54" i="1" s="1"/>
  <c r="M55" i="1" s="1"/>
  <c r="M56" i="1" s="1"/>
  <c r="M57" i="1" s="1"/>
  <c r="M58" i="1" s="1"/>
  <c r="M59" i="1" s="1"/>
  <c r="M60" i="1" s="1"/>
  <c r="M61" i="1" s="1"/>
  <c r="M62" i="1" s="1"/>
  <c r="M63" i="1" s="1"/>
  <c r="M64" i="1" s="1"/>
  <c r="M65" i="1" s="1"/>
  <c r="M66" i="1" s="1"/>
  <c r="M67" i="1" s="1"/>
  <c r="M68" i="1" s="1"/>
  <c r="M69" i="1" s="1"/>
  <c r="M70" i="1" s="1"/>
  <c r="M71" i="1" s="1"/>
  <c r="M72" i="1" s="1"/>
  <c r="M73" i="1" s="1"/>
  <c r="M74" i="1" s="1"/>
  <c r="M75" i="1" s="1"/>
  <c r="M76" i="1" s="1"/>
  <c r="M77" i="1" s="1"/>
  <c r="M78" i="1" s="1"/>
  <c r="M79" i="1" s="1"/>
  <c r="M80" i="1" s="1"/>
  <c r="M81" i="1" s="1"/>
  <c r="M82" i="1" s="1"/>
  <c r="M83" i="1" s="1"/>
  <c r="M84" i="1" s="1"/>
  <c r="M85" i="1" s="1"/>
  <c r="M86" i="1" s="1"/>
  <c r="M87" i="1" s="1"/>
  <c r="M88" i="1" s="1"/>
  <c r="M89" i="1" s="1"/>
  <c r="M90" i="1" s="1"/>
  <c r="M91" i="1" s="1"/>
  <c r="M92" i="1" s="1"/>
  <c r="M93" i="1" s="1"/>
  <c r="M94" i="1" s="1"/>
  <c r="M95" i="1" s="1"/>
  <c r="M96" i="1" s="1"/>
  <c r="M97" i="1" s="1"/>
  <c r="M98" i="1" s="1"/>
  <c r="M99" i="1" s="1"/>
  <c r="M100" i="1" s="1"/>
  <c r="M101" i="1" s="1"/>
  <c r="M102" i="1" s="1"/>
  <c r="M103" i="1" s="1"/>
  <c r="T5" i="1"/>
  <c r="G6" i="1"/>
  <c r="P104" i="1"/>
  <c r="T6" i="1" l="1"/>
  <c r="G7" i="1"/>
  <c r="M104" i="1"/>
  <c r="J104" i="1"/>
  <c r="G8" i="1" l="1"/>
  <c r="T7" i="1"/>
  <c r="T8" i="1" l="1"/>
  <c r="G9" i="1"/>
  <c r="G10" i="1" l="1"/>
  <c r="T9" i="1"/>
  <c r="G11" i="1" l="1"/>
  <c r="T10" i="1"/>
  <c r="T11" i="1" l="1"/>
  <c r="G12" i="1"/>
  <c r="T12" i="1" l="1"/>
  <c r="G13" i="1"/>
  <c r="G14" i="1" l="1"/>
  <c r="T13" i="1"/>
  <c r="G15" i="1" l="1"/>
  <c r="T14" i="1"/>
  <c r="T15" i="1" l="1"/>
  <c r="G16" i="1"/>
  <c r="G17" i="1" l="1"/>
  <c r="T16" i="1"/>
  <c r="G18" i="1" l="1"/>
  <c r="T17" i="1"/>
  <c r="T18" i="1" l="1"/>
  <c r="G19" i="1"/>
  <c r="T19" i="1" l="1"/>
  <c r="G20" i="1"/>
  <c r="T20" i="1" l="1"/>
  <c r="G21" i="1"/>
  <c r="T21" i="1" l="1"/>
  <c r="G22" i="1"/>
  <c r="G23" i="1" l="1"/>
  <c r="T22" i="1"/>
  <c r="G24" i="1" l="1"/>
  <c r="T23" i="1"/>
  <c r="G25" i="1" l="1"/>
  <c r="T24" i="1"/>
  <c r="G26" i="1" l="1"/>
  <c r="T25" i="1"/>
  <c r="G27" i="1" l="1"/>
  <c r="T26" i="1"/>
  <c r="G28" i="1" l="1"/>
  <c r="T27" i="1"/>
  <c r="G29" i="1" l="1"/>
  <c r="T28" i="1"/>
  <c r="T29" i="1" l="1"/>
  <c r="G30" i="1"/>
  <c r="T30" i="1" l="1"/>
  <c r="G31" i="1"/>
  <c r="T31" i="1" l="1"/>
  <c r="G32" i="1"/>
  <c r="T32" i="1" l="1"/>
  <c r="G33" i="1"/>
  <c r="T33" i="1" l="1"/>
  <c r="G34" i="1"/>
  <c r="T34" i="1" l="1"/>
  <c r="G35" i="1"/>
  <c r="T35" i="1" l="1"/>
  <c r="G36" i="1"/>
  <c r="G37" i="1" l="1"/>
  <c r="T36" i="1"/>
  <c r="T37" i="1" l="1"/>
  <c r="G38" i="1"/>
  <c r="G39" i="1" l="1"/>
  <c r="T38" i="1"/>
  <c r="G40" i="1" l="1"/>
  <c r="T39" i="1"/>
  <c r="G41" i="1" l="1"/>
  <c r="T40" i="1"/>
  <c r="T41" i="1" l="1"/>
  <c r="G42" i="1"/>
  <c r="T42" i="1" l="1"/>
  <c r="G43" i="1"/>
  <c r="G44" i="1" l="1"/>
  <c r="T43" i="1"/>
  <c r="G45" i="1" l="1"/>
  <c r="T44" i="1"/>
  <c r="G46" i="1" l="1"/>
  <c r="T45" i="1"/>
  <c r="T46" i="1" l="1"/>
  <c r="G47" i="1"/>
  <c r="T47" i="1" l="1"/>
  <c r="G48" i="1"/>
  <c r="T48" i="1" l="1"/>
  <c r="G49" i="1"/>
  <c r="G50" i="1" l="1"/>
  <c r="T49" i="1"/>
  <c r="T50" i="1" l="1"/>
  <c r="G51" i="1"/>
  <c r="T51" i="1" l="1"/>
  <c r="G52" i="1"/>
  <c r="G53" i="1" l="1"/>
  <c r="T52" i="1"/>
  <c r="G54" i="1" l="1"/>
  <c r="T53" i="1"/>
  <c r="T54" i="1" l="1"/>
  <c r="G55" i="1"/>
  <c r="T55" i="1" l="1"/>
  <c r="G56" i="1"/>
  <c r="T56" i="1" l="1"/>
  <c r="G57" i="1"/>
  <c r="G58" i="1" l="1"/>
  <c r="T57" i="1"/>
  <c r="G59" i="1" l="1"/>
  <c r="T58" i="1"/>
  <c r="T59" i="1" l="1"/>
  <c r="G60" i="1"/>
  <c r="G61" i="1" l="1"/>
  <c r="T60" i="1"/>
  <c r="G62" i="1" l="1"/>
  <c r="T61" i="1"/>
  <c r="T62" i="1" l="1"/>
  <c r="G63" i="1"/>
  <c r="T63" i="1" l="1"/>
  <c r="G64" i="1"/>
  <c r="G65" i="1" l="1"/>
  <c r="T64" i="1"/>
  <c r="G66" i="1" l="1"/>
  <c r="T65" i="1"/>
  <c r="G67" i="1" l="1"/>
  <c r="T66" i="1"/>
  <c r="T67" i="1" l="1"/>
  <c r="G68" i="1"/>
  <c r="T68" i="1" l="1"/>
  <c r="G69" i="1"/>
  <c r="G70" i="1" l="1"/>
  <c r="T69" i="1"/>
  <c r="G71" i="1" l="1"/>
  <c r="T70" i="1"/>
  <c r="T71" i="1" l="1"/>
  <c r="G72" i="1"/>
  <c r="G73" i="1" l="1"/>
  <c r="T72" i="1"/>
  <c r="T73" i="1" l="1"/>
  <c r="G74" i="1"/>
  <c r="G75" i="1" l="1"/>
  <c r="T74" i="1"/>
  <c r="G76" i="1" l="1"/>
  <c r="T75" i="1"/>
  <c r="T76" i="1" l="1"/>
  <c r="G77" i="1"/>
  <c r="T77" i="1" l="1"/>
  <c r="G78" i="1"/>
  <c r="T78" i="1" l="1"/>
  <c r="G79" i="1"/>
  <c r="T79" i="1" l="1"/>
  <c r="G80" i="1"/>
  <c r="T80" i="1" l="1"/>
  <c r="G81" i="1"/>
  <c r="T81" i="1" l="1"/>
  <c r="G82" i="1"/>
  <c r="T82" i="1" l="1"/>
  <c r="G83" i="1"/>
  <c r="T83" i="1" l="1"/>
  <c r="G84" i="1"/>
  <c r="T84" i="1" l="1"/>
  <c r="G85" i="1"/>
  <c r="T85" i="1" l="1"/>
  <c r="G86" i="1"/>
  <c r="G87" i="1" l="1"/>
  <c r="T86" i="1"/>
  <c r="T87" i="1" l="1"/>
  <c r="G88" i="1"/>
  <c r="T88" i="1" l="1"/>
  <c r="G89" i="1"/>
  <c r="T89" i="1" l="1"/>
  <c r="G90" i="1"/>
  <c r="T90" i="1" l="1"/>
  <c r="G91" i="1"/>
  <c r="T91" i="1" l="1"/>
  <c r="G92" i="1"/>
  <c r="T92" i="1" l="1"/>
  <c r="G93" i="1"/>
  <c r="T93" i="1" l="1"/>
  <c r="G94" i="1"/>
  <c r="G95" i="1" l="1"/>
  <c r="T94" i="1"/>
  <c r="G96" i="1" l="1"/>
  <c r="T95" i="1"/>
  <c r="T96" i="1" l="1"/>
  <c r="G97" i="1"/>
  <c r="T97" i="1" l="1"/>
  <c r="G98" i="1"/>
  <c r="G99" i="1" l="1"/>
  <c r="T98" i="1"/>
  <c r="T99" i="1" l="1"/>
  <c r="G100" i="1"/>
  <c r="G101" i="1" l="1"/>
  <c r="T100" i="1"/>
  <c r="T101" i="1" l="1"/>
  <c r="G102" i="1"/>
  <c r="G103" i="1" l="1"/>
  <c r="T102" i="1"/>
  <c r="T103" i="1" l="1"/>
  <c r="T104" i="1" s="1"/>
  <c r="G104" i="1"/>
</calcChain>
</file>

<file path=xl/sharedStrings.xml><?xml version="1.0" encoding="utf-8"?>
<sst xmlns="http://schemas.openxmlformats.org/spreadsheetml/2006/main" count="34" uniqueCount="18">
  <si>
    <t>Single-Server Waiting Times in Queue</t>
  </si>
  <si>
    <t>Replication 1</t>
  </si>
  <si>
    <t>Replication 2</t>
  </si>
  <si>
    <t>Replication 3</t>
  </si>
  <si>
    <t>Replication 4</t>
  </si>
  <si>
    <t>Replication 5</t>
  </si>
  <si>
    <t>Average:</t>
  </si>
  <si>
    <r>
      <t>A</t>
    </r>
    <r>
      <rPr>
        <i/>
        <vertAlign val="subscript"/>
        <sz val="10"/>
        <color indexed="8"/>
        <rFont val="Calibri"/>
        <family val="2"/>
      </rPr>
      <t>i</t>
    </r>
  </si>
  <si>
    <r>
      <t>S</t>
    </r>
    <r>
      <rPr>
        <i/>
        <vertAlign val="subscript"/>
        <sz val="10"/>
        <color indexed="8"/>
        <rFont val="Calibri"/>
        <family val="2"/>
      </rPr>
      <t>i</t>
    </r>
  </si>
  <si>
    <t>---</t>
  </si>
  <si>
    <r>
      <t xml:space="preserve">Traffic Intensity = </t>
    </r>
    <r>
      <rPr>
        <i/>
        <sz val="10"/>
        <color indexed="8"/>
        <rFont val="Symbol"/>
        <family val="1"/>
        <charset val="2"/>
      </rPr>
      <t>r</t>
    </r>
    <r>
      <rPr>
        <sz val="10"/>
        <color indexed="8"/>
        <rFont val="Calibri"/>
        <family val="2"/>
      </rPr>
      <t>:</t>
    </r>
  </si>
  <si>
    <r>
      <t xml:space="preserve">Steady-state E(Waiting Time in Queue) = </t>
    </r>
    <r>
      <rPr>
        <i/>
        <sz val="10"/>
        <color indexed="8"/>
        <rFont val="Calibri"/>
        <family val="2"/>
      </rPr>
      <t>W</t>
    </r>
    <r>
      <rPr>
        <i/>
        <vertAlign val="subscript"/>
        <sz val="10"/>
        <color indexed="8"/>
        <rFont val="Calibri"/>
        <family val="2"/>
      </rPr>
      <t>q</t>
    </r>
    <r>
      <rPr>
        <sz val="10"/>
        <color indexed="8"/>
        <rFont val="Calibri"/>
        <family val="2"/>
      </rPr>
      <t>:</t>
    </r>
  </si>
  <si>
    <r>
      <t>W</t>
    </r>
    <r>
      <rPr>
        <i/>
        <vertAlign val="subscript"/>
        <sz val="10"/>
        <color indexed="8"/>
        <rFont val="Calibri"/>
        <family val="2"/>
      </rPr>
      <t>q,i</t>
    </r>
  </si>
  <si>
    <r>
      <t>Avg. W</t>
    </r>
    <r>
      <rPr>
        <i/>
        <vertAlign val="subscript"/>
        <sz val="10"/>
        <color indexed="8"/>
        <rFont val="Calibri"/>
        <family val="2"/>
      </rPr>
      <t>q,i</t>
    </r>
  </si>
  <si>
    <t>Model Parameters (in Minutes)</t>
  </si>
  <si>
    <r>
      <t>Mean Interrarival Time</t>
    </r>
    <r>
      <rPr>
        <sz val="10"/>
        <color indexed="8"/>
        <rFont val="Calibri"/>
        <family val="2"/>
      </rPr>
      <t>:</t>
    </r>
  </si>
  <si>
    <r>
      <t>Mean Service Time</t>
    </r>
    <r>
      <rPr>
        <sz val="10"/>
        <color indexed="8"/>
        <rFont val="Calibri"/>
        <family val="2"/>
      </rPr>
      <t>:</t>
    </r>
  </si>
  <si>
    <r>
      <t xml:space="preserve">Entity
Number (= </t>
    </r>
    <r>
      <rPr>
        <i/>
        <sz val="10"/>
        <color indexed="8"/>
        <rFont val="Calibri"/>
        <family val="2"/>
      </rPr>
      <t>i</t>
    </r>
    <r>
      <rPr>
        <sz val="10"/>
        <color indexed="8"/>
        <rFont val="Calibri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</si>
</sst>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Symbol"/>
      <family val="1"/>
      <charset val="2"/>
    </font>
    <font>
      <i/>
      <sz val="10"/>
      <color indexed="8"/>
      <name val="Calibri"/>
      <family val="2"/>
    </font>
    <font>
      <i/>
      <vertAlign val="subscript"/>
      <sz val="10"/>
      <color indexed="8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/>
    <xf numFmtId="0" fontId="7" fillId="2" borderId="1" xfId="0" applyFont="1" applyFill="1" applyBorder="1" applyAlignment="1">
      <alignment horizontal="right"/>
    </xf>
    <xf numFmtId="0" fontId="7" fillId="2" borderId="2" xfId="0" applyFont="1" applyFill="1" applyBorder="1" applyAlignment="1">
      <alignment horizontal="right"/>
    </xf>
    <xf numFmtId="2" fontId="7" fillId="0" borderId="0" xfId="0" applyNumberFormat="1" applyFont="1"/>
    <xf numFmtId="2" fontId="8" fillId="0" borderId="3" xfId="0" applyNumberFormat="1" applyFont="1" applyBorder="1" applyAlignment="1">
      <alignment horizontal="center"/>
    </xf>
    <xf numFmtId="2" fontId="8" fillId="0" borderId="4" xfId="0" applyNumberFormat="1" applyFont="1" applyBorder="1" applyAlignment="1">
      <alignment horizontal="center"/>
    </xf>
    <xf numFmtId="2" fontId="8" fillId="0" borderId="5" xfId="0" applyNumberFormat="1" applyFont="1" applyBorder="1" applyAlignment="1">
      <alignment horizontal="center"/>
    </xf>
    <xf numFmtId="0" fontId="7" fillId="0" borderId="6" xfId="0" applyFont="1" applyBorder="1"/>
    <xf numFmtId="2" fontId="7" fillId="0" borderId="1" xfId="0" applyNumberFormat="1" applyFont="1" applyBorder="1"/>
    <xf numFmtId="2" fontId="7" fillId="0" borderId="0" xfId="0" applyNumberFormat="1" applyFont="1" applyBorder="1"/>
    <xf numFmtId="2" fontId="7" fillId="0" borderId="7" xfId="0" applyNumberFormat="1" applyFont="1" applyBorder="1"/>
    <xf numFmtId="2" fontId="7" fillId="0" borderId="6" xfId="0" applyNumberFormat="1" applyFont="1" applyBorder="1"/>
    <xf numFmtId="0" fontId="7" fillId="0" borderId="8" xfId="0" applyFont="1" applyBorder="1" applyAlignment="1">
      <alignment horizontal="right"/>
    </xf>
    <xf numFmtId="2" fontId="7" fillId="0" borderId="3" xfId="0" applyNumberFormat="1" applyFont="1" applyBorder="1"/>
    <xf numFmtId="2" fontId="7" fillId="0" borderId="4" xfId="0" applyNumberFormat="1" applyFont="1" applyBorder="1"/>
    <xf numFmtId="2" fontId="7" fillId="0" borderId="5" xfId="0" applyNumberFormat="1" applyFont="1" applyBorder="1"/>
    <xf numFmtId="2" fontId="7" fillId="0" borderId="8" xfId="0" applyNumberFormat="1" applyFont="1" applyBorder="1"/>
    <xf numFmtId="2" fontId="7" fillId="2" borderId="7" xfId="0" applyNumberFormat="1" applyFont="1" applyFill="1" applyBorder="1"/>
    <xf numFmtId="2" fontId="7" fillId="2" borderId="9" xfId="0" applyNumberFormat="1" applyFont="1" applyFill="1" applyBorder="1"/>
    <xf numFmtId="2" fontId="7" fillId="0" borderId="1" xfId="0" quotePrefix="1" applyNumberFormat="1" applyFont="1" applyBorder="1" applyAlignment="1">
      <alignment horizontal="center"/>
    </xf>
    <xf numFmtId="0" fontId="7" fillId="0" borderId="8" xfId="0" applyFont="1" applyBorder="1" applyAlignment="1">
      <alignment horizontal="center" wrapText="1"/>
    </xf>
    <xf numFmtId="0" fontId="7" fillId="0" borderId="0" xfId="0" applyFont="1" applyAlignment="1">
      <alignment horizontal="right"/>
    </xf>
    <xf numFmtId="2" fontId="6" fillId="0" borderId="3" xfId="0" applyNumberFormat="1" applyFont="1" applyBorder="1" applyAlignment="1">
      <alignment horizontal="center"/>
    </xf>
    <xf numFmtId="2" fontId="6" fillId="0" borderId="4" xfId="0" applyNumberFormat="1" applyFont="1" applyBorder="1" applyAlignment="1">
      <alignment horizontal="center"/>
    </xf>
    <xf numFmtId="2" fontId="6" fillId="0" borderId="5" xfId="0" applyNumberFormat="1" applyFont="1" applyBorder="1" applyAlignment="1">
      <alignment horizontal="center"/>
    </xf>
    <xf numFmtId="0" fontId="9" fillId="0" borderId="0" xfId="0" applyFont="1" applyAlignment="1">
      <alignment horizontal="left"/>
    </xf>
    <xf numFmtId="0" fontId="6" fillId="2" borderId="3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8167803670314"/>
          <c:y val="1.5114599839106799E-2"/>
          <c:w val="0.82455342008967814"/>
          <c:h val="0.79967617154651782"/>
        </c:manualLayout>
      </c:layout>
      <c:scatterChart>
        <c:scatterStyle val="lineMarker"/>
        <c:varyColors val="0"/>
        <c:ser>
          <c:idx val="0"/>
          <c:order val="0"/>
          <c:tx>
            <c:v>Replication 1</c:v>
          </c:tx>
          <c:spPr>
            <a:ln w="12700">
              <a:solidFill>
                <a:schemeClr val="accent5"/>
              </a:solidFill>
            </a:ln>
          </c:spPr>
          <c:marker>
            <c:symbol val="none"/>
          </c:marker>
          <c:xVal>
            <c:numRef>
              <c:f>Sheet1!$D$4:$D$103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Sheet1!$G$4:$G$103</c:f>
              <c:numCache>
                <c:formatCode>0.00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2.2566547709999027</c:v>
                </c:pt>
                <c:pt idx="3">
                  <c:v>2.6140681007129136</c:v>
                </c:pt>
                <c:pt idx="4">
                  <c:v>3.6196564827918132</c:v>
                </c:pt>
                <c:pt idx="5">
                  <c:v>4.3488772859069895</c:v>
                </c:pt>
                <c:pt idx="6">
                  <c:v>3.7917159406027627</c:v>
                </c:pt>
                <c:pt idx="7">
                  <c:v>3.0277010887183708</c:v>
                </c:pt>
                <c:pt idx="8">
                  <c:v>3.0972161343530673</c:v>
                </c:pt>
                <c:pt idx="9">
                  <c:v>3.1021107016406884</c:v>
                </c:pt>
                <c:pt idx="10">
                  <c:v>3.2704065929294655</c:v>
                </c:pt>
                <c:pt idx="11">
                  <c:v>3.5568551743448706</c:v>
                </c:pt>
                <c:pt idx="12">
                  <c:v>2.0495871879830458</c:v>
                </c:pt>
                <c:pt idx="13">
                  <c:v>1.8651510757313678</c:v>
                </c:pt>
                <c:pt idx="14">
                  <c:v>0</c:v>
                </c:pt>
                <c:pt idx="15">
                  <c:v>0</c:v>
                </c:pt>
                <c:pt idx="16">
                  <c:v>0.89155582196414462</c:v>
                </c:pt>
                <c:pt idx="17">
                  <c:v>0.71542196711021666</c:v>
                </c:pt>
                <c:pt idx="18">
                  <c:v>0.91279891433766269</c:v>
                </c:pt>
                <c:pt idx="19">
                  <c:v>1.1816148794127737</c:v>
                </c:pt>
                <c:pt idx="20">
                  <c:v>0.46408214165106498</c:v>
                </c:pt>
                <c:pt idx="21">
                  <c:v>1.8869024257362033</c:v>
                </c:pt>
                <c:pt idx="22">
                  <c:v>2.2079582308765557</c:v>
                </c:pt>
                <c:pt idx="23">
                  <c:v>4.3322018749787743</c:v>
                </c:pt>
                <c:pt idx="24">
                  <c:v>4.624186409668285</c:v>
                </c:pt>
                <c:pt idx="25">
                  <c:v>4.0438471286298467</c:v>
                </c:pt>
                <c:pt idx="26">
                  <c:v>3.1457165590776066</c:v>
                </c:pt>
                <c:pt idx="27">
                  <c:v>5.0516609326461017</c:v>
                </c:pt>
                <c:pt idx="28">
                  <c:v>5.6404977080925818</c:v>
                </c:pt>
                <c:pt idx="29">
                  <c:v>5.2932447239309939</c:v>
                </c:pt>
                <c:pt idx="30">
                  <c:v>4.1555546879988352</c:v>
                </c:pt>
                <c:pt idx="31">
                  <c:v>4.1639572872280333</c:v>
                </c:pt>
                <c:pt idx="32">
                  <c:v>4.4348936463664108</c:v>
                </c:pt>
                <c:pt idx="33">
                  <c:v>3.887151631746895</c:v>
                </c:pt>
                <c:pt idx="34">
                  <c:v>3.6443152216001731</c:v>
                </c:pt>
                <c:pt idx="35">
                  <c:v>0.54401924683371217</c:v>
                </c:pt>
                <c:pt idx="36">
                  <c:v>9.734273353188494E-2</c:v>
                </c:pt>
                <c:pt idx="37">
                  <c:v>1.7411539700780094</c:v>
                </c:pt>
                <c:pt idx="38">
                  <c:v>1.2893450380056268</c:v>
                </c:pt>
                <c:pt idx="39">
                  <c:v>2.6506324999861293</c:v>
                </c:pt>
                <c:pt idx="40">
                  <c:v>2.5914257398384808</c:v>
                </c:pt>
                <c:pt idx="41">
                  <c:v>4.5209203615989155</c:v>
                </c:pt>
                <c:pt idx="42">
                  <c:v>0</c:v>
                </c:pt>
                <c:pt idx="43">
                  <c:v>0.7726589452414786</c:v>
                </c:pt>
                <c:pt idx="44">
                  <c:v>0</c:v>
                </c:pt>
                <c:pt idx="45">
                  <c:v>0</c:v>
                </c:pt>
                <c:pt idx="46">
                  <c:v>5.7964440050309707E-2</c:v>
                </c:pt>
                <c:pt idx="47">
                  <c:v>0</c:v>
                </c:pt>
                <c:pt idx="48">
                  <c:v>0.95755849140776617</c:v>
                </c:pt>
                <c:pt idx="49">
                  <c:v>4.4808338331038811E-2</c:v>
                </c:pt>
                <c:pt idx="50">
                  <c:v>0</c:v>
                </c:pt>
                <c:pt idx="51">
                  <c:v>0.37967512925854274</c:v>
                </c:pt>
                <c:pt idx="52">
                  <c:v>0</c:v>
                </c:pt>
                <c:pt idx="53">
                  <c:v>0</c:v>
                </c:pt>
                <c:pt idx="54">
                  <c:v>2.1762858864607226</c:v>
                </c:pt>
                <c:pt idx="55">
                  <c:v>1.821809382849243</c:v>
                </c:pt>
                <c:pt idx="56">
                  <c:v>2.3006626128241159</c:v>
                </c:pt>
                <c:pt idx="57">
                  <c:v>1.4626770142258561</c:v>
                </c:pt>
                <c:pt idx="58">
                  <c:v>1.3135449839614544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0.64560642657061229</c:v>
                </c:pt>
                <c:pt idx="65">
                  <c:v>2.4477371690706216</c:v>
                </c:pt>
                <c:pt idx="66">
                  <c:v>1.8836812694167895</c:v>
                </c:pt>
                <c:pt idx="67">
                  <c:v>0.95889980583428525</c:v>
                </c:pt>
                <c:pt idx="68">
                  <c:v>0</c:v>
                </c:pt>
                <c:pt idx="69">
                  <c:v>0.13048594626383925</c:v>
                </c:pt>
                <c:pt idx="70">
                  <c:v>0</c:v>
                </c:pt>
                <c:pt idx="71">
                  <c:v>0.73659871369670116</c:v>
                </c:pt>
                <c:pt idx="72">
                  <c:v>0.56521239671233092</c:v>
                </c:pt>
                <c:pt idx="73">
                  <c:v>0.96226550848517922</c:v>
                </c:pt>
                <c:pt idx="74">
                  <c:v>0.68909191606542841</c:v>
                </c:pt>
                <c:pt idx="75">
                  <c:v>0.15830542570540862</c:v>
                </c:pt>
                <c:pt idx="76">
                  <c:v>5.5326217845613257E-2</c:v>
                </c:pt>
                <c:pt idx="77">
                  <c:v>0.95526191826278006</c:v>
                </c:pt>
                <c:pt idx="78">
                  <c:v>1.5296260362105294</c:v>
                </c:pt>
                <c:pt idx="79">
                  <c:v>1.5552685374417878</c:v>
                </c:pt>
                <c:pt idx="80">
                  <c:v>1.613435348434628</c:v>
                </c:pt>
                <c:pt idx="81">
                  <c:v>1.6082198346248953</c:v>
                </c:pt>
                <c:pt idx="82">
                  <c:v>1.5610983400161234</c:v>
                </c:pt>
                <c:pt idx="83">
                  <c:v>3.2740896286661121</c:v>
                </c:pt>
                <c:pt idx="84">
                  <c:v>3.1983096838998799</c:v>
                </c:pt>
                <c:pt idx="85">
                  <c:v>2.6393658191630962</c:v>
                </c:pt>
                <c:pt idx="86">
                  <c:v>2.3316426785785893</c:v>
                </c:pt>
                <c:pt idx="87">
                  <c:v>2.4600367550233568</c:v>
                </c:pt>
                <c:pt idx="88">
                  <c:v>0.47828337362152951</c:v>
                </c:pt>
                <c:pt idx="89">
                  <c:v>1.6394612479672976</c:v>
                </c:pt>
                <c:pt idx="90">
                  <c:v>1.2149964203504564</c:v>
                </c:pt>
                <c:pt idx="91">
                  <c:v>1.2821197401709643</c:v>
                </c:pt>
                <c:pt idx="92">
                  <c:v>0.14359762830470091</c:v>
                </c:pt>
                <c:pt idx="93">
                  <c:v>1.0000080882524538</c:v>
                </c:pt>
                <c:pt idx="94">
                  <c:v>1.7333789809998201</c:v>
                </c:pt>
                <c:pt idx="95">
                  <c:v>0.29060127649063228</c:v>
                </c:pt>
                <c:pt idx="96">
                  <c:v>0.61843462025522578</c:v>
                </c:pt>
                <c:pt idx="97">
                  <c:v>0</c:v>
                </c:pt>
                <c:pt idx="98">
                  <c:v>0</c:v>
                </c:pt>
                <c:pt idx="99">
                  <c:v>1.5928465008816435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32-49B5-943D-6BA0F1AA158B}"/>
            </c:ext>
          </c:extLst>
        </c:ser>
        <c:ser>
          <c:idx val="1"/>
          <c:order val="1"/>
          <c:tx>
            <c:v>Replication 2</c:v>
          </c:tx>
          <c:spPr>
            <a:ln w="12700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Sheet1!$D$4:$D$103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Sheet1!$J$4:$J$103</c:f>
              <c:numCache>
                <c:formatCode>0.00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0.30692408373534119</c:v>
                </c:pt>
                <c:pt idx="4">
                  <c:v>0.3500016665645258</c:v>
                </c:pt>
                <c:pt idx="5">
                  <c:v>0.25431323700408415</c:v>
                </c:pt>
                <c:pt idx="6">
                  <c:v>0</c:v>
                </c:pt>
                <c:pt idx="7">
                  <c:v>2.3197600805340897</c:v>
                </c:pt>
                <c:pt idx="8">
                  <c:v>0.70707126908489615</c:v>
                </c:pt>
                <c:pt idx="9">
                  <c:v>0</c:v>
                </c:pt>
                <c:pt idx="10">
                  <c:v>0</c:v>
                </c:pt>
                <c:pt idx="11">
                  <c:v>0.58637859098270395</c:v>
                </c:pt>
                <c:pt idx="12">
                  <c:v>0.14325541435651967</c:v>
                </c:pt>
                <c:pt idx="13">
                  <c:v>1.0607535946671163</c:v>
                </c:pt>
                <c:pt idx="14">
                  <c:v>2.4042832185810594</c:v>
                </c:pt>
                <c:pt idx="15">
                  <c:v>1.4946557356567736</c:v>
                </c:pt>
                <c:pt idx="16">
                  <c:v>0.15082064537106765</c:v>
                </c:pt>
                <c:pt idx="17">
                  <c:v>1.1000196589464843</c:v>
                </c:pt>
                <c:pt idx="18">
                  <c:v>0</c:v>
                </c:pt>
                <c:pt idx="19">
                  <c:v>7.4192555138506477E-2</c:v>
                </c:pt>
                <c:pt idx="20">
                  <c:v>0</c:v>
                </c:pt>
                <c:pt idx="21">
                  <c:v>0.76988008750471049</c:v>
                </c:pt>
                <c:pt idx="22">
                  <c:v>0</c:v>
                </c:pt>
                <c:pt idx="23">
                  <c:v>4.6487625034980773E-2</c:v>
                </c:pt>
                <c:pt idx="24">
                  <c:v>7.4314531666063166E-3</c:v>
                </c:pt>
                <c:pt idx="25">
                  <c:v>0.65462984095543719</c:v>
                </c:pt>
                <c:pt idx="26">
                  <c:v>0.79461206248730765</c:v>
                </c:pt>
                <c:pt idx="27">
                  <c:v>0</c:v>
                </c:pt>
                <c:pt idx="28">
                  <c:v>0</c:v>
                </c:pt>
                <c:pt idx="29">
                  <c:v>0.23763717927527295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0.87864069520113142</c:v>
                </c:pt>
                <c:pt idx="35">
                  <c:v>0.26351850646677155</c:v>
                </c:pt>
                <c:pt idx="36">
                  <c:v>0</c:v>
                </c:pt>
                <c:pt idx="37">
                  <c:v>0.92523205797063679</c:v>
                </c:pt>
                <c:pt idx="38">
                  <c:v>0.65209279022774225</c:v>
                </c:pt>
                <c:pt idx="39">
                  <c:v>3.5907002976728339</c:v>
                </c:pt>
                <c:pt idx="40">
                  <c:v>2.7751199822323027</c:v>
                </c:pt>
                <c:pt idx="41">
                  <c:v>2.4945314420956848</c:v>
                </c:pt>
                <c:pt idx="42">
                  <c:v>2.7076400343622877</c:v>
                </c:pt>
                <c:pt idx="43">
                  <c:v>2.0502923268451192</c:v>
                </c:pt>
                <c:pt idx="44">
                  <c:v>2.1592190769968447</c:v>
                </c:pt>
                <c:pt idx="45">
                  <c:v>3.0671734180043546</c:v>
                </c:pt>
                <c:pt idx="46">
                  <c:v>2.2797998734955227</c:v>
                </c:pt>
                <c:pt idx="47">
                  <c:v>2.4814760668695284</c:v>
                </c:pt>
                <c:pt idx="48">
                  <c:v>2.5970919330579227</c:v>
                </c:pt>
                <c:pt idx="49">
                  <c:v>2.8906657082395046</c:v>
                </c:pt>
                <c:pt idx="50">
                  <c:v>3.0636265023276281</c:v>
                </c:pt>
                <c:pt idx="51">
                  <c:v>3.3003834862286974</c:v>
                </c:pt>
                <c:pt idx="52">
                  <c:v>2.2284956066501445</c:v>
                </c:pt>
                <c:pt idx="53">
                  <c:v>2.1501579797823833</c:v>
                </c:pt>
                <c:pt idx="54">
                  <c:v>1.6203479163118466</c:v>
                </c:pt>
                <c:pt idx="55">
                  <c:v>0</c:v>
                </c:pt>
                <c:pt idx="56">
                  <c:v>0</c:v>
                </c:pt>
                <c:pt idx="57">
                  <c:v>1.0924084234562992</c:v>
                </c:pt>
                <c:pt idx="58">
                  <c:v>0</c:v>
                </c:pt>
                <c:pt idx="59">
                  <c:v>0.42860345038549741</c:v>
                </c:pt>
                <c:pt idx="60">
                  <c:v>0</c:v>
                </c:pt>
                <c:pt idx="61">
                  <c:v>6.1885033916492027E-2</c:v>
                </c:pt>
                <c:pt idx="62">
                  <c:v>0</c:v>
                </c:pt>
                <c:pt idx="63">
                  <c:v>1.2684223480960495</c:v>
                </c:pt>
                <c:pt idx="64">
                  <c:v>1.6810266826024516</c:v>
                </c:pt>
                <c:pt idx="65">
                  <c:v>0</c:v>
                </c:pt>
                <c:pt idx="66">
                  <c:v>0</c:v>
                </c:pt>
                <c:pt idx="67">
                  <c:v>9.2910020779006341E-2</c:v>
                </c:pt>
                <c:pt idx="68">
                  <c:v>0</c:v>
                </c:pt>
                <c:pt idx="69">
                  <c:v>0</c:v>
                </c:pt>
                <c:pt idx="70">
                  <c:v>0.33393410145802838</c:v>
                </c:pt>
                <c:pt idx="71">
                  <c:v>0.98739778879950224</c:v>
                </c:pt>
                <c:pt idx="72">
                  <c:v>0.84081494790791922</c:v>
                </c:pt>
                <c:pt idx="73">
                  <c:v>1.2486114950077181</c:v>
                </c:pt>
                <c:pt idx="74">
                  <c:v>1.632822790637233</c:v>
                </c:pt>
                <c:pt idx="75">
                  <c:v>2.1063845114627493</c:v>
                </c:pt>
                <c:pt idx="76">
                  <c:v>1.8841257074014823</c:v>
                </c:pt>
                <c:pt idx="77">
                  <c:v>1.9597855053718471</c:v>
                </c:pt>
                <c:pt idx="78">
                  <c:v>1.1248869707423959</c:v>
                </c:pt>
                <c:pt idx="79">
                  <c:v>0.7274759822245469</c:v>
                </c:pt>
                <c:pt idx="80">
                  <c:v>4.4083286365188128</c:v>
                </c:pt>
                <c:pt idx="81">
                  <c:v>3.8038895561909061</c:v>
                </c:pt>
                <c:pt idx="82">
                  <c:v>4.3987319237368094</c:v>
                </c:pt>
                <c:pt idx="83">
                  <c:v>4.741135945566282</c:v>
                </c:pt>
                <c:pt idx="84">
                  <c:v>3.3440474179835302</c:v>
                </c:pt>
                <c:pt idx="85">
                  <c:v>3.2176511727775852</c:v>
                </c:pt>
                <c:pt idx="86">
                  <c:v>3.1496863200727918</c:v>
                </c:pt>
                <c:pt idx="87">
                  <c:v>2.7379070387020734</c:v>
                </c:pt>
                <c:pt idx="88">
                  <c:v>1.0319054542702237</c:v>
                </c:pt>
                <c:pt idx="89">
                  <c:v>0</c:v>
                </c:pt>
                <c:pt idx="90">
                  <c:v>0.34140620296738189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1.3550636465516761</c:v>
                </c:pt>
                <c:pt idx="96">
                  <c:v>0</c:v>
                </c:pt>
                <c:pt idx="97">
                  <c:v>1.2995215144015029</c:v>
                </c:pt>
                <c:pt idx="98">
                  <c:v>0</c:v>
                </c:pt>
                <c:pt idx="9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32-49B5-943D-6BA0F1AA158B}"/>
            </c:ext>
          </c:extLst>
        </c:ser>
        <c:ser>
          <c:idx val="2"/>
          <c:order val="2"/>
          <c:tx>
            <c:v>Replication 3</c:v>
          </c:tx>
          <c:spPr>
            <a:ln w="12700">
              <a:solidFill>
                <a:schemeClr val="accent4"/>
              </a:solidFill>
            </a:ln>
          </c:spPr>
          <c:marker>
            <c:symbol val="none"/>
          </c:marker>
          <c:xVal>
            <c:numRef>
              <c:f>Sheet1!$D$4:$D$103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Sheet1!$M$4:$M$103</c:f>
              <c:numCache>
                <c:formatCode>0.00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5.1413055963319936</c:v>
                </c:pt>
                <c:pt idx="6">
                  <c:v>4.4455082440767404</c:v>
                </c:pt>
                <c:pt idx="7">
                  <c:v>9.5016359051953039</c:v>
                </c:pt>
                <c:pt idx="8">
                  <c:v>9.9837204955419292</c:v>
                </c:pt>
                <c:pt idx="9">
                  <c:v>10.427487912035762</c:v>
                </c:pt>
                <c:pt idx="10">
                  <c:v>10.180315187530134</c:v>
                </c:pt>
                <c:pt idx="11">
                  <c:v>11.396248523668469</c:v>
                </c:pt>
                <c:pt idx="12">
                  <c:v>4.8848391472537207</c:v>
                </c:pt>
                <c:pt idx="13">
                  <c:v>6.5058367876795176</c:v>
                </c:pt>
                <c:pt idx="14">
                  <c:v>6.5195172380375448</c:v>
                </c:pt>
                <c:pt idx="15">
                  <c:v>6.6503799661416538</c:v>
                </c:pt>
                <c:pt idx="16">
                  <c:v>6.2385530938097098</c:v>
                </c:pt>
                <c:pt idx="17">
                  <c:v>7.5284426251421683</c:v>
                </c:pt>
                <c:pt idx="18">
                  <c:v>7.152089521874367</c:v>
                </c:pt>
                <c:pt idx="19">
                  <c:v>3.8624527783855633</c:v>
                </c:pt>
                <c:pt idx="20">
                  <c:v>3.6532726505358362</c:v>
                </c:pt>
                <c:pt idx="21">
                  <c:v>0.89684258309066145</c:v>
                </c:pt>
                <c:pt idx="22">
                  <c:v>1.1060927664910949</c:v>
                </c:pt>
                <c:pt idx="23">
                  <c:v>1.7974197421149747</c:v>
                </c:pt>
                <c:pt idx="24">
                  <c:v>0.50459017129112094</c:v>
                </c:pt>
                <c:pt idx="25">
                  <c:v>0.64012699916890348</c:v>
                </c:pt>
                <c:pt idx="26">
                  <c:v>3.3505203372124925E-2</c:v>
                </c:pt>
                <c:pt idx="27">
                  <c:v>1.1399894874369476</c:v>
                </c:pt>
                <c:pt idx="28">
                  <c:v>1.6282778312316077</c:v>
                </c:pt>
                <c:pt idx="29">
                  <c:v>0</c:v>
                </c:pt>
                <c:pt idx="30">
                  <c:v>1.1885845349957525</c:v>
                </c:pt>
                <c:pt idx="31">
                  <c:v>2.9660390345838898</c:v>
                </c:pt>
                <c:pt idx="32">
                  <c:v>3.6935340282879414</c:v>
                </c:pt>
                <c:pt idx="33">
                  <c:v>4.0661210056792756</c:v>
                </c:pt>
                <c:pt idx="34">
                  <c:v>5.0923424571280087</c:v>
                </c:pt>
                <c:pt idx="35">
                  <c:v>5.3391017373274527</c:v>
                </c:pt>
                <c:pt idx="36">
                  <c:v>5.5698131301297744</c:v>
                </c:pt>
                <c:pt idx="37">
                  <c:v>4.4376712124872881</c:v>
                </c:pt>
                <c:pt idx="38">
                  <c:v>4.5065059627134616</c:v>
                </c:pt>
                <c:pt idx="39">
                  <c:v>6.2615757888534063</c:v>
                </c:pt>
                <c:pt idx="40">
                  <c:v>6.2363199905464342</c:v>
                </c:pt>
                <c:pt idx="41">
                  <c:v>6.3387715506660856</c:v>
                </c:pt>
                <c:pt idx="42">
                  <c:v>3.7257274060989891</c:v>
                </c:pt>
                <c:pt idx="43">
                  <c:v>2.5532554215521213</c:v>
                </c:pt>
                <c:pt idx="44">
                  <c:v>2.1315753203400263</c:v>
                </c:pt>
                <c:pt idx="45">
                  <c:v>1.6928652788085872</c:v>
                </c:pt>
                <c:pt idx="46">
                  <c:v>0.96879992289159089</c:v>
                </c:pt>
                <c:pt idx="47">
                  <c:v>2.7023789359485968</c:v>
                </c:pt>
                <c:pt idx="48">
                  <c:v>3.9199179443763206</c:v>
                </c:pt>
                <c:pt idx="49">
                  <c:v>3.5228974525903123</c:v>
                </c:pt>
                <c:pt idx="50">
                  <c:v>1.6145789231445682</c:v>
                </c:pt>
                <c:pt idx="51">
                  <c:v>4.7550054294998461</c:v>
                </c:pt>
                <c:pt idx="52">
                  <c:v>0</c:v>
                </c:pt>
                <c:pt idx="53">
                  <c:v>5.0911210681690744E-2</c:v>
                </c:pt>
                <c:pt idx="54">
                  <c:v>0.33531370315465825</c:v>
                </c:pt>
                <c:pt idx="55">
                  <c:v>0</c:v>
                </c:pt>
                <c:pt idx="56">
                  <c:v>1.1171211680600273</c:v>
                </c:pt>
                <c:pt idx="57">
                  <c:v>1.4976796530857202</c:v>
                </c:pt>
                <c:pt idx="58">
                  <c:v>2.6058836583250469</c:v>
                </c:pt>
                <c:pt idx="59">
                  <c:v>3.3477601998531727</c:v>
                </c:pt>
                <c:pt idx="60">
                  <c:v>4.7474042706807174</c:v>
                </c:pt>
                <c:pt idx="61">
                  <c:v>3.6660753886962443</c:v>
                </c:pt>
                <c:pt idx="62">
                  <c:v>3.7293434042078224</c:v>
                </c:pt>
                <c:pt idx="63">
                  <c:v>2.8117105669807145</c:v>
                </c:pt>
                <c:pt idx="64">
                  <c:v>2.8171225007275775</c:v>
                </c:pt>
                <c:pt idx="65">
                  <c:v>2.8424876057242385</c:v>
                </c:pt>
                <c:pt idx="66">
                  <c:v>3.6886497469922479</c:v>
                </c:pt>
                <c:pt idx="67">
                  <c:v>2.704002823080673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1.3640685864211828</c:v>
                </c:pt>
                <c:pt idx="75">
                  <c:v>0.9331703903787969</c:v>
                </c:pt>
                <c:pt idx="76">
                  <c:v>0</c:v>
                </c:pt>
                <c:pt idx="77">
                  <c:v>0.22206990733253107</c:v>
                </c:pt>
                <c:pt idx="78">
                  <c:v>0</c:v>
                </c:pt>
                <c:pt idx="79">
                  <c:v>0</c:v>
                </c:pt>
                <c:pt idx="80">
                  <c:v>2.3343707197338528</c:v>
                </c:pt>
                <c:pt idx="81">
                  <c:v>3.0816474862030168</c:v>
                </c:pt>
                <c:pt idx="82">
                  <c:v>2.7793027985736272</c:v>
                </c:pt>
                <c:pt idx="83">
                  <c:v>2.673436645712151</c:v>
                </c:pt>
                <c:pt idx="84">
                  <c:v>2.7055055541434738</c:v>
                </c:pt>
                <c:pt idx="85">
                  <c:v>3.9496891928158204</c:v>
                </c:pt>
                <c:pt idx="86">
                  <c:v>2.2770339627206653</c:v>
                </c:pt>
                <c:pt idx="87">
                  <c:v>1.6985115522934526</c:v>
                </c:pt>
                <c:pt idx="88">
                  <c:v>1.6419257243945387</c:v>
                </c:pt>
                <c:pt idx="89">
                  <c:v>1.4967552488979923</c:v>
                </c:pt>
                <c:pt idx="90">
                  <c:v>0.40145320086597858</c:v>
                </c:pt>
                <c:pt idx="91">
                  <c:v>4.063243984220664</c:v>
                </c:pt>
                <c:pt idx="92">
                  <c:v>1.8954712821144772</c:v>
                </c:pt>
                <c:pt idx="93">
                  <c:v>2.8300785467003284</c:v>
                </c:pt>
                <c:pt idx="94">
                  <c:v>2.5169600496313858</c:v>
                </c:pt>
                <c:pt idx="95">
                  <c:v>2.1276215433108669</c:v>
                </c:pt>
                <c:pt idx="96">
                  <c:v>2.2520758249651758</c:v>
                </c:pt>
                <c:pt idx="97">
                  <c:v>1.8835346640547641</c:v>
                </c:pt>
                <c:pt idx="98">
                  <c:v>1.6299019865390536</c:v>
                </c:pt>
                <c:pt idx="99">
                  <c:v>1.6470804007824114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332-49B5-943D-6BA0F1AA158B}"/>
            </c:ext>
          </c:extLst>
        </c:ser>
        <c:ser>
          <c:idx val="3"/>
          <c:order val="3"/>
          <c:tx>
            <c:v>Replication 4</c:v>
          </c:tx>
          <c:spPr>
            <a:ln w="12700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Sheet1!$D$4:$D$103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Sheet1!$P$4:$P$103</c:f>
              <c:numCache>
                <c:formatCode>0.00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0.73526086337427465</c:v>
                </c:pt>
                <c:pt idx="6">
                  <c:v>1.1444056914272194</c:v>
                </c:pt>
                <c:pt idx="7">
                  <c:v>0.27208725833041525</c:v>
                </c:pt>
                <c:pt idx="8">
                  <c:v>1.7491578480123808</c:v>
                </c:pt>
                <c:pt idx="9">
                  <c:v>0.21112675241136181</c:v>
                </c:pt>
                <c:pt idx="10">
                  <c:v>0.35142062535308655</c:v>
                </c:pt>
                <c:pt idx="11">
                  <c:v>0.94233499167392021</c:v>
                </c:pt>
                <c:pt idx="12">
                  <c:v>1.966549597688517</c:v>
                </c:pt>
                <c:pt idx="13">
                  <c:v>2.9970482578057807</c:v>
                </c:pt>
                <c:pt idx="14">
                  <c:v>0.82245702094204542</c:v>
                </c:pt>
                <c:pt idx="15">
                  <c:v>1.1311888344702814</c:v>
                </c:pt>
                <c:pt idx="16">
                  <c:v>0</c:v>
                </c:pt>
                <c:pt idx="17">
                  <c:v>0</c:v>
                </c:pt>
                <c:pt idx="18">
                  <c:v>0.53492276174328479</c:v>
                </c:pt>
                <c:pt idx="19">
                  <c:v>4.3936376316127719</c:v>
                </c:pt>
                <c:pt idx="20">
                  <c:v>4.6517478798269067</c:v>
                </c:pt>
                <c:pt idx="21">
                  <c:v>3.7486689848444064</c:v>
                </c:pt>
                <c:pt idx="22">
                  <c:v>0.46981921703819163</c:v>
                </c:pt>
                <c:pt idx="23">
                  <c:v>0</c:v>
                </c:pt>
                <c:pt idx="24">
                  <c:v>0</c:v>
                </c:pt>
                <c:pt idx="25">
                  <c:v>1.5655072148626317</c:v>
                </c:pt>
                <c:pt idx="26">
                  <c:v>2.8086072119912662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5.3529854729028992E-2</c:v>
                </c:pt>
                <c:pt idx="31">
                  <c:v>0.39281595978904266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0.39452938012348238</c:v>
                </c:pt>
                <c:pt idx="36">
                  <c:v>1.2415129420711986</c:v>
                </c:pt>
                <c:pt idx="37">
                  <c:v>0</c:v>
                </c:pt>
                <c:pt idx="38">
                  <c:v>0</c:v>
                </c:pt>
                <c:pt idx="39">
                  <c:v>1.990905376345717</c:v>
                </c:pt>
                <c:pt idx="40">
                  <c:v>0.3185093557347618</c:v>
                </c:pt>
                <c:pt idx="41">
                  <c:v>0</c:v>
                </c:pt>
                <c:pt idx="42">
                  <c:v>0</c:v>
                </c:pt>
                <c:pt idx="43">
                  <c:v>0.17974034076478063</c:v>
                </c:pt>
                <c:pt idx="44">
                  <c:v>0.68296735066675218</c:v>
                </c:pt>
                <c:pt idx="45">
                  <c:v>0.41558209846104122</c:v>
                </c:pt>
                <c:pt idx="46">
                  <c:v>0</c:v>
                </c:pt>
                <c:pt idx="47">
                  <c:v>0</c:v>
                </c:pt>
                <c:pt idx="48">
                  <c:v>0.94299024771339424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1.0464885063451737</c:v>
                </c:pt>
                <c:pt idx="56">
                  <c:v>2.8712793957638709</c:v>
                </c:pt>
                <c:pt idx="57">
                  <c:v>2.3631353914361188</c:v>
                </c:pt>
                <c:pt idx="58">
                  <c:v>3.4778666693347531</c:v>
                </c:pt>
                <c:pt idx="59">
                  <c:v>2.5050440862758201</c:v>
                </c:pt>
                <c:pt idx="60">
                  <c:v>4.2145180782914773</c:v>
                </c:pt>
                <c:pt idx="61">
                  <c:v>2.5787820771412164</c:v>
                </c:pt>
                <c:pt idx="62">
                  <c:v>3.2558194006944632</c:v>
                </c:pt>
                <c:pt idx="63">
                  <c:v>2.2674543448117803</c:v>
                </c:pt>
                <c:pt idx="64">
                  <c:v>2.5359267358941788</c:v>
                </c:pt>
                <c:pt idx="65">
                  <c:v>1.8825424634986367</c:v>
                </c:pt>
                <c:pt idx="66">
                  <c:v>2.6962537767710377</c:v>
                </c:pt>
                <c:pt idx="67">
                  <c:v>1.474507322550056</c:v>
                </c:pt>
                <c:pt idx="68">
                  <c:v>0.44098315668849541</c:v>
                </c:pt>
                <c:pt idx="69">
                  <c:v>0.94767600886443404</c:v>
                </c:pt>
                <c:pt idx="70">
                  <c:v>2.274207377580284E-2</c:v>
                </c:pt>
                <c:pt idx="71">
                  <c:v>0</c:v>
                </c:pt>
                <c:pt idx="72">
                  <c:v>1.3105783025837505</c:v>
                </c:pt>
                <c:pt idx="73">
                  <c:v>1.5528317008175927</c:v>
                </c:pt>
                <c:pt idx="74">
                  <c:v>1.0531344149085018</c:v>
                </c:pt>
                <c:pt idx="75">
                  <c:v>0</c:v>
                </c:pt>
                <c:pt idx="76">
                  <c:v>0</c:v>
                </c:pt>
                <c:pt idx="77">
                  <c:v>0.89117973446474319</c:v>
                </c:pt>
                <c:pt idx="78">
                  <c:v>0</c:v>
                </c:pt>
                <c:pt idx="79">
                  <c:v>2.0517889962930926</c:v>
                </c:pt>
                <c:pt idx="80">
                  <c:v>2.4752282902576246</c:v>
                </c:pt>
                <c:pt idx="81">
                  <c:v>1.7762311338465135</c:v>
                </c:pt>
                <c:pt idx="82">
                  <c:v>3.9063461994202089</c:v>
                </c:pt>
                <c:pt idx="83">
                  <c:v>4.3244073266008671</c:v>
                </c:pt>
                <c:pt idx="84">
                  <c:v>3.2675857041374665</c:v>
                </c:pt>
                <c:pt idx="85">
                  <c:v>1.5337545201316791</c:v>
                </c:pt>
                <c:pt idx="86">
                  <c:v>3.3405970264975542</c:v>
                </c:pt>
                <c:pt idx="87">
                  <c:v>3.9917283834036166</c:v>
                </c:pt>
                <c:pt idx="88">
                  <c:v>3.6604175637515537</c:v>
                </c:pt>
                <c:pt idx="89">
                  <c:v>2.5570625917539118</c:v>
                </c:pt>
                <c:pt idx="90">
                  <c:v>2.2753246622021543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1.0782807696978023</c:v>
                </c:pt>
                <c:pt idx="96">
                  <c:v>1.7568121759860136</c:v>
                </c:pt>
                <c:pt idx="97">
                  <c:v>1.5268042904010339</c:v>
                </c:pt>
                <c:pt idx="98">
                  <c:v>3.1954196023703387</c:v>
                </c:pt>
                <c:pt idx="99">
                  <c:v>2.7423970083937244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332-49B5-943D-6BA0F1AA158B}"/>
            </c:ext>
          </c:extLst>
        </c:ser>
        <c:ser>
          <c:idx val="4"/>
          <c:order val="4"/>
          <c:tx>
            <c:v>Replication 5</c:v>
          </c:tx>
          <c:spPr>
            <a:ln w="12700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Sheet1!$D$4:$D$103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Sheet1!$S$4:$S$103</c:f>
              <c:numCache>
                <c:formatCode>0.00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0.19473259825567396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0.9254727925799322</c:v>
                </c:pt>
                <c:pt idx="8">
                  <c:v>0.10433617215571744</c:v>
                </c:pt>
                <c:pt idx="9">
                  <c:v>0.6822074751945516</c:v>
                </c:pt>
                <c:pt idx="10">
                  <c:v>0.77283306428389997</c:v>
                </c:pt>
                <c:pt idx="11">
                  <c:v>0.48736174440104602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1.2379421672394912</c:v>
                </c:pt>
                <c:pt idx="16">
                  <c:v>0.77659545893091231</c:v>
                </c:pt>
                <c:pt idx="17">
                  <c:v>1.1578295322962997</c:v>
                </c:pt>
                <c:pt idx="18">
                  <c:v>0.67308788399908392</c:v>
                </c:pt>
                <c:pt idx="19">
                  <c:v>0</c:v>
                </c:pt>
                <c:pt idx="20">
                  <c:v>0.45086614067080055</c:v>
                </c:pt>
                <c:pt idx="21">
                  <c:v>0.30846730555211443</c:v>
                </c:pt>
                <c:pt idx="22">
                  <c:v>0</c:v>
                </c:pt>
                <c:pt idx="23">
                  <c:v>0</c:v>
                </c:pt>
                <c:pt idx="24">
                  <c:v>0.5203782302783968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0.96438650916537028</c:v>
                </c:pt>
                <c:pt idx="29">
                  <c:v>1.2131998289138783</c:v>
                </c:pt>
                <c:pt idx="30">
                  <c:v>0.15840800839781344</c:v>
                </c:pt>
                <c:pt idx="31">
                  <c:v>7.0494333773061912E-2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0.14623165564663648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0.58171175987525892</c:v>
                </c:pt>
                <c:pt idx="41">
                  <c:v>2.2284341631197413</c:v>
                </c:pt>
                <c:pt idx="42">
                  <c:v>1.8108640533852434</c:v>
                </c:pt>
                <c:pt idx="43">
                  <c:v>1.1324216184386193</c:v>
                </c:pt>
                <c:pt idx="44">
                  <c:v>0.84491029000721207</c:v>
                </c:pt>
                <c:pt idx="45">
                  <c:v>0</c:v>
                </c:pt>
                <c:pt idx="46">
                  <c:v>0.3447127001469098</c:v>
                </c:pt>
                <c:pt idx="47">
                  <c:v>0.20061185762405861</c:v>
                </c:pt>
                <c:pt idx="48">
                  <c:v>0</c:v>
                </c:pt>
                <c:pt idx="49">
                  <c:v>0.89409402364000656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1.1674078962796874</c:v>
                </c:pt>
                <c:pt idx="55">
                  <c:v>0</c:v>
                </c:pt>
                <c:pt idx="56">
                  <c:v>0</c:v>
                </c:pt>
                <c:pt idx="57">
                  <c:v>0.73582399317932556</c:v>
                </c:pt>
                <c:pt idx="58">
                  <c:v>0.92615399622355721</c:v>
                </c:pt>
                <c:pt idx="59">
                  <c:v>0.14819420524456695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0.44736349888575411</c:v>
                </c:pt>
                <c:pt idx="65">
                  <c:v>0</c:v>
                </c:pt>
                <c:pt idx="66">
                  <c:v>0</c:v>
                </c:pt>
                <c:pt idx="67">
                  <c:v>0.18254018013878315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0.19492951639258582</c:v>
                </c:pt>
                <c:pt idx="77">
                  <c:v>0.59172904835290563</c:v>
                </c:pt>
                <c:pt idx="78">
                  <c:v>0</c:v>
                </c:pt>
                <c:pt idx="79">
                  <c:v>0</c:v>
                </c:pt>
                <c:pt idx="80">
                  <c:v>1.3695990689740318</c:v>
                </c:pt>
                <c:pt idx="81">
                  <c:v>0</c:v>
                </c:pt>
                <c:pt idx="82">
                  <c:v>0.52132783325669485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0.42351826286954997</c:v>
                </c:pt>
                <c:pt idx="87">
                  <c:v>1.0636830812682541</c:v>
                </c:pt>
                <c:pt idx="88">
                  <c:v>1.6236462725763583</c:v>
                </c:pt>
                <c:pt idx="89">
                  <c:v>1.4730776897444793</c:v>
                </c:pt>
                <c:pt idx="90">
                  <c:v>1.39963315472755</c:v>
                </c:pt>
                <c:pt idx="91">
                  <c:v>1.4656280967288433</c:v>
                </c:pt>
                <c:pt idx="92">
                  <c:v>1.3024071155685251</c:v>
                </c:pt>
                <c:pt idx="93">
                  <c:v>1.8726178280195134</c:v>
                </c:pt>
                <c:pt idx="94">
                  <c:v>0.89823965926327887</c:v>
                </c:pt>
                <c:pt idx="95">
                  <c:v>1.2495606474084011</c:v>
                </c:pt>
                <c:pt idx="96">
                  <c:v>0.41428924483824914</c:v>
                </c:pt>
                <c:pt idx="97">
                  <c:v>0</c:v>
                </c:pt>
                <c:pt idx="98">
                  <c:v>1.4933735580706151</c:v>
                </c:pt>
                <c:pt idx="99">
                  <c:v>2.0747077243588148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332-49B5-943D-6BA0F1AA158B}"/>
            </c:ext>
          </c:extLst>
        </c:ser>
        <c:ser>
          <c:idx val="5"/>
          <c:order val="5"/>
          <c:tx>
            <c:v>Cross-Replication Averages</c:v>
          </c:tx>
          <c:spPr>
            <a:ln w="38100">
              <a:solidFill>
                <a:schemeClr val="tx1"/>
              </a:solidFill>
            </a:ln>
            <a:effectLst/>
          </c:spPr>
          <c:marker>
            <c:symbol val="none"/>
          </c:marker>
          <c:xVal>
            <c:numRef>
              <c:f>Sheet1!$D$4:$D$103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Sheet1!$T$4:$T$103</c:f>
              <c:numCache>
                <c:formatCode>0.00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0.49027747385111536</c:v>
                </c:pt>
                <c:pt idx="3">
                  <c:v>0.58419843688965101</c:v>
                </c:pt>
                <c:pt idx="4">
                  <c:v>0.79393162987126775</c:v>
                </c:pt>
                <c:pt idx="5">
                  <c:v>2.0959513965234686</c:v>
                </c:pt>
                <c:pt idx="6">
                  <c:v>1.8763259752213444</c:v>
                </c:pt>
                <c:pt idx="7">
                  <c:v>3.2093314250716225</c:v>
                </c:pt>
                <c:pt idx="8">
                  <c:v>3.1283003838295977</c:v>
                </c:pt>
                <c:pt idx="9">
                  <c:v>2.8845865682564726</c:v>
                </c:pt>
                <c:pt idx="10">
                  <c:v>2.914995094019317</c:v>
                </c:pt>
                <c:pt idx="11">
                  <c:v>3.3938358050142012</c:v>
                </c:pt>
                <c:pt idx="12">
                  <c:v>1.8088462694563607</c:v>
                </c:pt>
                <c:pt idx="13">
                  <c:v>2.4857579431767562</c:v>
                </c:pt>
                <c:pt idx="14">
                  <c:v>1.9492514955121301</c:v>
                </c:pt>
                <c:pt idx="15">
                  <c:v>2.1028333407016402</c:v>
                </c:pt>
                <c:pt idx="16">
                  <c:v>1.6115050040151668</c:v>
                </c:pt>
                <c:pt idx="17">
                  <c:v>2.1003427566990336</c:v>
                </c:pt>
                <c:pt idx="18">
                  <c:v>1.85457981639088</c:v>
                </c:pt>
                <c:pt idx="19">
                  <c:v>1.902379568909923</c:v>
                </c:pt>
                <c:pt idx="20">
                  <c:v>1.8439937625369218</c:v>
                </c:pt>
                <c:pt idx="21">
                  <c:v>1.5221522773456191</c:v>
                </c:pt>
                <c:pt idx="22">
                  <c:v>0.75677404288116845</c:v>
                </c:pt>
                <c:pt idx="23">
                  <c:v>1.235221848425746</c:v>
                </c:pt>
                <c:pt idx="24">
                  <c:v>1.1313172528808817</c:v>
                </c:pt>
                <c:pt idx="25">
                  <c:v>1.380822236723364</c:v>
                </c:pt>
                <c:pt idx="26">
                  <c:v>1.356488207385661</c:v>
                </c:pt>
                <c:pt idx="27">
                  <c:v>1.2383300840166098</c:v>
                </c:pt>
                <c:pt idx="28">
                  <c:v>1.6466324096979119</c:v>
                </c:pt>
                <c:pt idx="29">
                  <c:v>1.348816346424029</c:v>
                </c:pt>
                <c:pt idx="30">
                  <c:v>1.1112154172242861</c:v>
                </c:pt>
                <c:pt idx="31">
                  <c:v>1.5186613230748054</c:v>
                </c:pt>
                <c:pt idx="32">
                  <c:v>1.6256855349308705</c:v>
                </c:pt>
                <c:pt idx="33">
                  <c:v>1.5906545274852342</c:v>
                </c:pt>
                <c:pt idx="34">
                  <c:v>1.9230596747858626</c:v>
                </c:pt>
                <c:pt idx="35">
                  <c:v>1.3374801052796113</c:v>
                </c:pt>
                <c:pt idx="36">
                  <c:v>1.3817337611465716</c:v>
                </c:pt>
                <c:pt idx="37">
                  <c:v>1.420811448107187</c:v>
                </c:pt>
                <c:pt idx="38">
                  <c:v>1.2895887581893661</c:v>
                </c:pt>
                <c:pt idx="39">
                  <c:v>2.8987627925716173</c:v>
                </c:pt>
                <c:pt idx="40">
                  <c:v>2.5006173656454473</c:v>
                </c:pt>
                <c:pt idx="41">
                  <c:v>3.1165315034960854</c:v>
                </c:pt>
                <c:pt idx="42">
                  <c:v>1.648846298769304</c:v>
                </c:pt>
                <c:pt idx="43">
                  <c:v>1.3376737305684239</c:v>
                </c:pt>
                <c:pt idx="44">
                  <c:v>1.163734407602167</c:v>
                </c:pt>
                <c:pt idx="45">
                  <c:v>1.0351241590547964</c:v>
                </c:pt>
                <c:pt idx="46">
                  <c:v>0.73025538731686657</c:v>
                </c:pt>
                <c:pt idx="47">
                  <c:v>1.0768933720884368</c:v>
                </c:pt>
                <c:pt idx="48">
                  <c:v>1.6835117233110808</c:v>
                </c:pt>
                <c:pt idx="49">
                  <c:v>1.4704931045601726</c:v>
                </c:pt>
                <c:pt idx="50">
                  <c:v>0.93564108509443922</c:v>
                </c:pt>
                <c:pt idx="51">
                  <c:v>1.6870128089974172</c:v>
                </c:pt>
                <c:pt idx="52">
                  <c:v>0.44569912133002887</c:v>
                </c:pt>
                <c:pt idx="53">
                  <c:v>0.44021383809281484</c:v>
                </c:pt>
                <c:pt idx="54">
                  <c:v>1.0598710804413831</c:v>
                </c:pt>
                <c:pt idx="55">
                  <c:v>0.57365957783888333</c:v>
                </c:pt>
                <c:pt idx="56">
                  <c:v>1.2578126353296029</c:v>
                </c:pt>
                <c:pt idx="57">
                  <c:v>1.430344895076664</c:v>
                </c:pt>
                <c:pt idx="58">
                  <c:v>1.6646898615689623</c:v>
                </c:pt>
                <c:pt idx="59">
                  <c:v>1.2859203883518115</c:v>
                </c:pt>
                <c:pt idx="60">
                  <c:v>1.7923844697944389</c:v>
                </c:pt>
                <c:pt idx="61">
                  <c:v>1.2613484999507905</c:v>
                </c:pt>
                <c:pt idx="62">
                  <c:v>1.3970325609804572</c:v>
                </c:pt>
                <c:pt idx="63">
                  <c:v>1.2695174519777086</c:v>
                </c:pt>
                <c:pt idx="64">
                  <c:v>1.6254091689361148</c:v>
                </c:pt>
                <c:pt idx="65">
                  <c:v>1.4345534476586992</c:v>
                </c:pt>
                <c:pt idx="66">
                  <c:v>1.653716958636015</c:v>
                </c:pt>
                <c:pt idx="67">
                  <c:v>1.0825720304765607</c:v>
                </c:pt>
                <c:pt idx="68">
                  <c:v>8.8196631337699088E-2</c:v>
                </c:pt>
                <c:pt idx="69">
                  <c:v>0.21563239102565465</c:v>
                </c:pt>
                <c:pt idx="70">
                  <c:v>7.133523504676624E-2</c:v>
                </c:pt>
                <c:pt idx="71">
                  <c:v>0.34479930049924068</c:v>
                </c:pt>
                <c:pt idx="72">
                  <c:v>0.54332112944080013</c:v>
                </c:pt>
                <c:pt idx="73">
                  <c:v>0.752741740862098</c:v>
                </c:pt>
                <c:pt idx="74">
                  <c:v>0.9478235416064692</c:v>
                </c:pt>
                <c:pt idx="75">
                  <c:v>0.63957206550939094</c:v>
                </c:pt>
                <c:pt idx="76">
                  <c:v>0.42687628832793634</c:v>
                </c:pt>
                <c:pt idx="77">
                  <c:v>0.92400522275696151</c:v>
                </c:pt>
                <c:pt idx="78">
                  <c:v>0.53090260139058498</c:v>
                </c:pt>
                <c:pt idx="79">
                  <c:v>0.86690670319188556</c:v>
                </c:pt>
                <c:pt idx="80">
                  <c:v>2.44019241278379</c:v>
                </c:pt>
                <c:pt idx="81">
                  <c:v>2.0539976021730664</c:v>
                </c:pt>
                <c:pt idx="82">
                  <c:v>2.6333614190006926</c:v>
                </c:pt>
                <c:pt idx="83">
                  <c:v>3.0026139093090825</c:v>
                </c:pt>
                <c:pt idx="84">
                  <c:v>2.5030896720328704</c:v>
                </c:pt>
                <c:pt idx="85">
                  <c:v>2.268092140977636</c:v>
                </c:pt>
                <c:pt idx="86">
                  <c:v>2.3044956501478304</c:v>
                </c:pt>
                <c:pt idx="87">
                  <c:v>2.3903733621381509</c:v>
                </c:pt>
                <c:pt idx="88">
                  <c:v>1.6872356777228408</c:v>
                </c:pt>
                <c:pt idx="89">
                  <c:v>1.4332713556727361</c:v>
                </c:pt>
                <c:pt idx="90">
                  <c:v>1.1265627282227044</c:v>
                </c:pt>
                <c:pt idx="91">
                  <c:v>1.3621983642240942</c:v>
                </c:pt>
                <c:pt idx="92">
                  <c:v>0.6682952051975406</c:v>
                </c:pt>
                <c:pt idx="93">
                  <c:v>1.1405408925944591</c:v>
                </c:pt>
                <c:pt idx="94">
                  <c:v>1.029715737978897</c:v>
                </c:pt>
                <c:pt idx="95">
                  <c:v>1.2202255766918757</c:v>
                </c:pt>
                <c:pt idx="96">
                  <c:v>1.0083223732089328</c:v>
                </c:pt>
                <c:pt idx="97">
                  <c:v>0.94197209377146029</c:v>
                </c:pt>
                <c:pt idx="98">
                  <c:v>1.2637390293960014</c:v>
                </c:pt>
                <c:pt idx="99">
                  <c:v>1.6114063268833188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332-49B5-943D-6BA0F1AA158B}"/>
            </c:ext>
          </c:extLst>
        </c:ser>
        <c:ser>
          <c:idx val="6"/>
          <c:order val="6"/>
          <c:tx>
            <c:v>Steady-State Expected Value</c:v>
          </c:tx>
          <c:spPr>
            <a:ln w="38100">
              <a:prstDash val="sysDash"/>
            </a:ln>
          </c:spPr>
          <c:marker>
            <c:symbol val="none"/>
          </c:marker>
          <c:xVal>
            <c:numRef>
              <c:f>(Sheet1!$D$4,Sheet1!$D$103)</c:f>
              <c:numCache>
                <c:formatCode>General</c:formatCode>
                <c:ptCount val="2"/>
                <c:pt idx="0">
                  <c:v>1</c:v>
                </c:pt>
                <c:pt idx="1">
                  <c:v>100</c:v>
                </c:pt>
              </c:numCache>
            </c:numRef>
          </c:xVal>
          <c:yVal>
            <c:numRef>
              <c:f>(Sheet1!$B$9,Sheet1!$B$9)</c:f>
              <c:numCache>
                <c:formatCode>0.00</c:formatCode>
                <c:ptCount val="2"/>
                <c:pt idx="0">
                  <c:v>4.0000000000000009</c:v>
                </c:pt>
                <c:pt idx="1">
                  <c:v>4.0000000000000009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332-49B5-943D-6BA0F1AA15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991727"/>
        <c:axId val="1"/>
      </c:scatterChart>
      <c:valAx>
        <c:axId val="1104991727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baseline="0"/>
                  <a:t>EntityNumber = i</a:t>
                </a:r>
                <a:endParaRPr lang="en-US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  <c:majorUnit val="20"/>
      </c:valAx>
      <c:valAx>
        <c:axId val="1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Waiting</a:t>
                </a:r>
                <a:r>
                  <a:rPr lang="en-US" baseline="0"/>
                  <a:t> Time in Queue</a:t>
                </a:r>
                <a:endParaRPr lang="en-US"/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104991727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1515503887041145"/>
          <c:y val="2.5641829904421553E-2"/>
          <c:w val="0.64648442874616951"/>
          <c:h val="0.36219084739995444"/>
        </c:manualLayout>
      </c:layout>
      <c:overlay val="0"/>
      <c:txPr>
        <a:bodyPr/>
        <a:lstStyle/>
        <a:p>
          <a:pPr>
            <a:defRPr sz="900"/>
          </a:pPr>
          <a:endParaRPr lang="en-US"/>
        </a:p>
      </c:txPr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2</xdr:col>
      <xdr:colOff>0</xdr:colOff>
      <xdr:row>23</xdr:row>
      <xdr:rowOff>0</xdr:rowOff>
    </xdr:to>
    <xdr:graphicFrame macro="">
      <xdr:nvGraphicFramePr>
        <xdr:cNvPr id="1083" name="Chart 3">
          <a:extLst>
            <a:ext uri="{FF2B5EF4-FFF2-40B4-BE49-F238E27FC236}">
              <a16:creationId xmlns:a16="http://schemas.microsoft.com/office/drawing/2014/main" id="{44792F89-163A-41EA-9B41-BB6FE3AD99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4"/>
  <sheetViews>
    <sheetView tabSelected="1" zoomScaleNormal="100" workbookViewId="0">
      <selection activeCell="V106" sqref="V106"/>
    </sheetView>
  </sheetViews>
  <sheetFormatPr defaultRowHeight="14.4" x14ac:dyDescent="0.3"/>
  <cols>
    <col min="1" max="1" width="45.5546875" customWidth="1"/>
    <col min="2" max="2" width="9.44140625" customWidth="1"/>
    <col min="3" max="3" width="2.6640625" customWidth="1"/>
    <col min="4" max="4" width="15.88671875" style="2" bestFit="1" customWidth="1"/>
    <col min="5" max="19" width="5.6640625" style="5" customWidth="1"/>
    <col min="20" max="20" width="8.6640625" style="2" customWidth="1"/>
  </cols>
  <sheetData>
    <row r="1" spans="1:20" ht="21" x14ac:dyDescent="0.4">
      <c r="A1" s="27" t="s">
        <v>0</v>
      </c>
      <c r="B1" s="27"/>
      <c r="C1" s="27"/>
      <c r="D1" s="27"/>
    </row>
    <row r="2" spans="1:20" x14ac:dyDescent="0.3">
      <c r="A2" s="1"/>
      <c r="B2" s="1"/>
      <c r="E2" s="24" t="s">
        <v>1</v>
      </c>
      <c r="F2" s="25"/>
      <c r="G2" s="26"/>
      <c r="H2" s="24" t="s">
        <v>2</v>
      </c>
      <c r="I2" s="25"/>
      <c r="J2" s="26"/>
      <c r="K2" s="24" t="s">
        <v>3</v>
      </c>
      <c r="L2" s="25"/>
      <c r="M2" s="26"/>
      <c r="N2" s="24" t="s">
        <v>4</v>
      </c>
      <c r="O2" s="25"/>
      <c r="P2" s="26"/>
      <c r="Q2" s="24" t="s">
        <v>5</v>
      </c>
      <c r="R2" s="25"/>
      <c r="S2" s="26"/>
    </row>
    <row r="3" spans="1:20" ht="28.2" x14ac:dyDescent="0.35">
      <c r="A3" s="2"/>
      <c r="B3" s="2"/>
      <c r="D3" s="22" t="s">
        <v>17</v>
      </c>
      <c r="E3" s="6" t="s">
        <v>7</v>
      </c>
      <c r="F3" s="7" t="s">
        <v>8</v>
      </c>
      <c r="G3" s="8" t="s">
        <v>12</v>
      </c>
      <c r="H3" s="6" t="s">
        <v>7</v>
      </c>
      <c r="I3" s="7" t="s">
        <v>8</v>
      </c>
      <c r="J3" s="8" t="s">
        <v>12</v>
      </c>
      <c r="K3" s="6" t="s">
        <v>7</v>
      </c>
      <c r="L3" s="7" t="s">
        <v>8</v>
      </c>
      <c r="M3" s="8" t="s">
        <v>12</v>
      </c>
      <c r="N3" s="6" t="s">
        <v>7</v>
      </c>
      <c r="O3" s="7" t="s">
        <v>8</v>
      </c>
      <c r="P3" s="8" t="s">
        <v>12</v>
      </c>
      <c r="Q3" s="6" t="s">
        <v>7</v>
      </c>
      <c r="R3" s="7" t="s">
        <v>8</v>
      </c>
      <c r="S3" s="8" t="s">
        <v>12</v>
      </c>
      <c r="T3" s="8" t="s">
        <v>13</v>
      </c>
    </row>
    <row r="4" spans="1:20" x14ac:dyDescent="0.3">
      <c r="A4" s="28" t="s">
        <v>14</v>
      </c>
      <c r="B4" s="29"/>
      <c r="D4" s="9">
        <v>1</v>
      </c>
      <c r="E4" s="21" t="s">
        <v>9</v>
      </c>
      <c r="F4" s="11">
        <f ca="1">-$B$6*LN(1 - RAND())</f>
        <v>1.3623423081634141</v>
      </c>
      <c r="G4" s="12">
        <v>0</v>
      </c>
      <c r="H4" s="21" t="s">
        <v>9</v>
      </c>
      <c r="I4" s="11">
        <f ca="1">-$B$6*LN(1 - RAND())</f>
        <v>3.6279920053726125</v>
      </c>
      <c r="J4" s="12">
        <v>0</v>
      </c>
      <c r="K4" s="21" t="s">
        <v>9</v>
      </c>
      <c r="L4" s="11">
        <f ca="1">-$B$6*LN(1 - RAND())</f>
        <v>0.21267424864714379</v>
      </c>
      <c r="M4" s="12">
        <v>0</v>
      </c>
      <c r="N4" s="21" t="s">
        <v>9</v>
      </c>
      <c r="O4" s="11">
        <f ca="1">-$B$6*LN(1 - RAND())</f>
        <v>0.15324916699189278</v>
      </c>
      <c r="P4" s="12">
        <v>0</v>
      </c>
      <c r="Q4" s="21" t="s">
        <v>9</v>
      </c>
      <c r="R4" s="11">
        <f ca="1">-$B$6*LN(1 - RAND())</f>
        <v>0.33082315254272354</v>
      </c>
      <c r="S4" s="12">
        <v>0</v>
      </c>
      <c r="T4" s="13">
        <f>AVERAGE(G4,J4,M4,P4,S4)</f>
        <v>0</v>
      </c>
    </row>
    <row r="5" spans="1:20" x14ac:dyDescent="0.3">
      <c r="A5" s="3" t="s">
        <v>15</v>
      </c>
      <c r="B5" s="19">
        <v>1.25</v>
      </c>
      <c r="D5" s="9">
        <v>2</v>
      </c>
      <c r="E5" s="10">
        <f ca="1">-$B$5*LN(1 - RAND())</f>
        <v>5.0926048022868242</v>
      </c>
      <c r="F5" s="11">
        <f ca="1">-$B$6*LN(1 - RAND())</f>
        <v>2.5606640676910781</v>
      </c>
      <c r="G5" s="12">
        <f ca="1">MAX(G4+F4-E5, 0)</f>
        <v>0</v>
      </c>
      <c r="H5" s="10">
        <f ca="1">-$B$5*LN(1 - RAND())</f>
        <v>4.0180867265665894</v>
      </c>
      <c r="I5" s="11">
        <f ca="1">-$B$6*LN(1 - RAND())</f>
        <v>0.4484548639121092</v>
      </c>
      <c r="J5" s="12">
        <f ca="1">MAX(J4+I4-H5, 0)</f>
        <v>0</v>
      </c>
      <c r="K5" s="10">
        <f ca="1">-$B$5*LN(1 - RAND())</f>
        <v>1.0633852969637601</v>
      </c>
      <c r="L5" s="11">
        <f ca="1">-$B$6*LN(1 - RAND())</f>
        <v>0.37914174555015062</v>
      </c>
      <c r="M5" s="12">
        <f ca="1">MAX(M4+L4-K5, 0)</f>
        <v>0</v>
      </c>
      <c r="N5" s="10">
        <f ca="1">-$B$5*LN(1 - RAND())</f>
        <v>3.9980099061597114</v>
      </c>
      <c r="O5" s="11">
        <f ca="1">-$B$6*LN(1 - RAND())</f>
        <v>0.12391173693321506</v>
      </c>
      <c r="P5" s="12">
        <f ca="1">MAX(P4+O4-N5, 0)</f>
        <v>0</v>
      </c>
      <c r="Q5" s="10">
        <f ca="1">-$B$5*LN(1 - RAND())</f>
        <v>1.2287069079972581</v>
      </c>
      <c r="R5" s="11">
        <f ca="1">-$B$6*LN(1 - RAND())</f>
        <v>0.65565033145399332</v>
      </c>
      <c r="S5" s="12">
        <f ca="1">MAX(S4+R4-Q5, 0)</f>
        <v>0</v>
      </c>
      <c r="T5" s="13">
        <f t="shared" ref="T5:T68" ca="1" si="0">AVERAGE(G5,J5,M5,P5,S5)</f>
        <v>0</v>
      </c>
    </row>
    <row r="6" spans="1:20" x14ac:dyDescent="0.3">
      <c r="A6" s="4" t="s">
        <v>16</v>
      </c>
      <c r="B6" s="20">
        <v>1</v>
      </c>
      <c r="D6" s="9">
        <v>3</v>
      </c>
      <c r="E6" s="10">
        <f t="shared" ref="E6:E69" ca="1" si="1">-$B$5*LN(1 - RAND())</f>
        <v>0.30400929669117555</v>
      </c>
      <c r="F6" s="11">
        <f t="shared" ref="F6:F69" ca="1" si="2">-$B$6*LN(1 - RAND())</f>
        <v>1.6000646630764523</v>
      </c>
      <c r="G6" s="12">
        <f t="shared" ref="G6:G69" ca="1" si="3">MAX(G5+F5-E6, 0)</f>
        <v>2.2566547709999027</v>
      </c>
      <c r="H6" s="10">
        <f t="shared" ref="H6:H69" ca="1" si="4">-$B$5*LN(1 - RAND())</f>
        <v>2.225877601152713</v>
      </c>
      <c r="I6" s="11">
        <f t="shared" ref="I6:I69" ca="1" si="5">-$B$6*LN(1 - RAND())</f>
        <v>1.0747446261406448</v>
      </c>
      <c r="J6" s="12">
        <f t="shared" ref="J6:J69" ca="1" si="6">MAX(J5+I5-H6, 0)</f>
        <v>0</v>
      </c>
      <c r="K6" s="10">
        <f t="shared" ref="K6:K69" ca="1" si="7">-$B$5*LN(1 - RAND())</f>
        <v>0.55667279229271815</v>
      </c>
      <c r="L6" s="11">
        <f t="shared" ref="L6:L69" ca="1" si="8">-$B$6*LN(1 - RAND())</f>
        <v>0.98271749571700218</v>
      </c>
      <c r="M6" s="12">
        <f t="shared" ref="M6:M69" ca="1" si="9">MAX(M5+L5-K6, 0)</f>
        <v>0</v>
      </c>
      <c r="N6" s="10">
        <f t="shared" ref="N6:N69" ca="1" si="10">-$B$5*LN(1 - RAND())</f>
        <v>1.7722657487901099</v>
      </c>
      <c r="O6" s="11">
        <f t="shared" ref="O6:O69" ca="1" si="11">-$B$6*LN(1 - RAND())</f>
        <v>0.18798382944127912</v>
      </c>
      <c r="P6" s="12">
        <f t="shared" ref="P6:P69" ca="1" si="12">MAX(P5+O5-N6, 0)</f>
        <v>0</v>
      </c>
      <c r="Q6" s="10">
        <f t="shared" ref="Q6:Q69" ca="1" si="13">-$B$5*LN(1 - RAND())</f>
        <v>0.46091773319831936</v>
      </c>
      <c r="R6" s="11">
        <f t="shared" ref="R6:R69" ca="1" si="14">-$B$6*LN(1 - RAND())</f>
        <v>0.12959594882331879</v>
      </c>
      <c r="S6" s="12">
        <f t="shared" ref="S6:S69" ca="1" si="15">MAX(S5+R5-Q6, 0)</f>
        <v>0.19473259825567396</v>
      </c>
      <c r="T6" s="13">
        <f t="shared" ca="1" si="0"/>
        <v>0.49027747385111536</v>
      </c>
    </row>
    <row r="7" spans="1:20" x14ac:dyDescent="0.3">
      <c r="D7" s="9">
        <v>4</v>
      </c>
      <c r="E7" s="10">
        <f t="shared" ca="1" si="1"/>
        <v>1.2426513333634417</v>
      </c>
      <c r="F7" s="11">
        <f t="shared" ca="1" si="2"/>
        <v>1.1899302078044778</v>
      </c>
      <c r="G7" s="12">
        <f t="shared" ca="1" si="3"/>
        <v>2.6140681007129136</v>
      </c>
      <c r="H7" s="10">
        <f t="shared" ca="1" si="4"/>
        <v>0.76782054240530362</v>
      </c>
      <c r="I7" s="11">
        <f t="shared" ca="1" si="5"/>
        <v>5.2439521940824907E-2</v>
      </c>
      <c r="J7" s="12">
        <f t="shared" ca="1" si="6"/>
        <v>0.30692408373534119</v>
      </c>
      <c r="K7" s="10">
        <f t="shared" ca="1" si="7"/>
        <v>3.9017848022871644</v>
      </c>
      <c r="L7" s="11">
        <f t="shared" ca="1" si="8"/>
        <v>0.64933699513109333</v>
      </c>
      <c r="M7" s="12">
        <f t="shared" ca="1" si="9"/>
        <v>0</v>
      </c>
      <c r="N7" s="10">
        <f t="shared" ca="1" si="10"/>
        <v>2.8575659752541487</v>
      </c>
      <c r="O7" s="11">
        <f t="shared" ca="1" si="11"/>
        <v>0.33369186252734001</v>
      </c>
      <c r="P7" s="12">
        <f t="shared" ca="1" si="12"/>
        <v>0</v>
      </c>
      <c r="Q7" s="10">
        <f t="shared" ca="1" si="13"/>
        <v>0.34083050825438432</v>
      </c>
      <c r="R7" s="11">
        <f t="shared" ca="1" si="14"/>
        <v>2.3309618003805967E-2</v>
      </c>
      <c r="S7" s="12">
        <f t="shared" ca="1" si="15"/>
        <v>0</v>
      </c>
      <c r="T7" s="13">
        <f t="shared" ca="1" si="0"/>
        <v>0.58419843688965101</v>
      </c>
    </row>
    <row r="8" spans="1:20" x14ac:dyDescent="0.3">
      <c r="A8" s="23" t="s">
        <v>10</v>
      </c>
      <c r="B8" s="5">
        <f>B6/B5</f>
        <v>0.8</v>
      </c>
      <c r="D8" s="9">
        <v>5</v>
      </c>
      <c r="E8" s="10">
        <f t="shared" ca="1" si="1"/>
        <v>0.18434182572557797</v>
      </c>
      <c r="F8" s="11">
        <f t="shared" ca="1" si="2"/>
        <v>1.1636881809174398</v>
      </c>
      <c r="G8" s="12">
        <f t="shared" ca="1" si="3"/>
        <v>3.6196564827918132</v>
      </c>
      <c r="H8" s="10">
        <f t="shared" ca="1" si="4"/>
        <v>9.3619391116402922E-3</v>
      </c>
      <c r="I8" s="11">
        <f t="shared" ca="1" si="5"/>
        <v>2.4955916217742815</v>
      </c>
      <c r="J8" s="12">
        <f t="shared" ca="1" si="6"/>
        <v>0.3500016665645258</v>
      </c>
      <c r="K8" s="10">
        <f t="shared" ca="1" si="7"/>
        <v>1.4114621354321737</v>
      </c>
      <c r="L8" s="11">
        <f t="shared" ca="1" si="8"/>
        <v>6.444232634056144</v>
      </c>
      <c r="M8" s="12">
        <f t="shared" ca="1" si="9"/>
        <v>0</v>
      </c>
      <c r="N8" s="10">
        <f t="shared" ca="1" si="10"/>
        <v>1.306173565837609</v>
      </c>
      <c r="O8" s="11">
        <f t="shared" ca="1" si="11"/>
        <v>0.76926301921791684</v>
      </c>
      <c r="P8" s="12">
        <f t="shared" ca="1" si="12"/>
        <v>0</v>
      </c>
      <c r="Q8" s="10">
        <f t="shared" ca="1" si="13"/>
        <v>1.0782413434627287</v>
      </c>
      <c r="R8" s="11">
        <f t="shared" ca="1" si="14"/>
        <v>0.37749811091874802</v>
      </c>
      <c r="S8" s="12">
        <f t="shared" ca="1" si="15"/>
        <v>0</v>
      </c>
      <c r="T8" s="13">
        <f t="shared" ca="1" si="0"/>
        <v>0.79393162987126775</v>
      </c>
    </row>
    <row r="9" spans="1:20" ht="15" x14ac:dyDescent="0.35">
      <c r="A9" s="23" t="s">
        <v>11</v>
      </c>
      <c r="B9" s="5">
        <f>B6*B8/(1 - B8)</f>
        <v>4.0000000000000009</v>
      </c>
      <c r="D9" s="9">
        <v>6</v>
      </c>
      <c r="E9" s="10">
        <f t="shared" ca="1" si="1"/>
        <v>0.43446737780226258</v>
      </c>
      <c r="F9" s="11">
        <f t="shared" ca="1" si="2"/>
        <v>0.59921309622498742</v>
      </c>
      <c r="G9" s="12">
        <f t="shared" ca="1" si="3"/>
        <v>4.3488772859069895</v>
      </c>
      <c r="H9" s="10">
        <f t="shared" ca="1" si="4"/>
        <v>2.5912800513347229</v>
      </c>
      <c r="I9" s="11">
        <f t="shared" ca="1" si="5"/>
        <v>1.836990996687345</v>
      </c>
      <c r="J9" s="12">
        <f t="shared" ca="1" si="6"/>
        <v>0.25431323700408415</v>
      </c>
      <c r="K9" s="10">
        <f t="shared" ca="1" si="7"/>
        <v>1.3029270377241506</v>
      </c>
      <c r="L9" s="11">
        <f t="shared" ca="1" si="8"/>
        <v>4.6363989931013296E-2</v>
      </c>
      <c r="M9" s="12">
        <f t="shared" ca="1" si="9"/>
        <v>5.1413055963319936</v>
      </c>
      <c r="N9" s="10">
        <f t="shared" ca="1" si="10"/>
        <v>3.4002155843642211E-2</v>
      </c>
      <c r="O9" s="11">
        <f t="shared" ca="1" si="11"/>
        <v>1.1465524073773881</v>
      </c>
      <c r="P9" s="12">
        <f t="shared" ca="1" si="12"/>
        <v>0.73526086337427465</v>
      </c>
      <c r="Q9" s="10">
        <f t="shared" ca="1" si="13"/>
        <v>0.67645030371672632</v>
      </c>
      <c r="R9" s="11">
        <f t="shared" ca="1" si="14"/>
        <v>1.3674114558174091</v>
      </c>
      <c r="S9" s="12">
        <f t="shared" ca="1" si="15"/>
        <v>0</v>
      </c>
      <c r="T9" s="13">
        <f t="shared" ca="1" si="0"/>
        <v>2.0959513965234686</v>
      </c>
    </row>
    <row r="10" spans="1:20" x14ac:dyDescent="0.3">
      <c r="D10" s="9">
        <v>7</v>
      </c>
      <c r="E10" s="10">
        <f t="shared" ca="1" si="1"/>
        <v>1.1563744415292145</v>
      </c>
      <c r="F10" s="11">
        <f t="shared" ca="1" si="2"/>
        <v>1.9389619847390047E-2</v>
      </c>
      <c r="G10" s="12">
        <f t="shared" ca="1" si="3"/>
        <v>3.7917159406027627</v>
      </c>
      <c r="H10" s="10">
        <f t="shared" ca="1" si="4"/>
        <v>3.493369834868822</v>
      </c>
      <c r="I10" s="11">
        <f t="shared" ca="1" si="5"/>
        <v>3.2308469134257778</v>
      </c>
      <c r="J10" s="12">
        <f t="shared" ca="1" si="6"/>
        <v>0</v>
      </c>
      <c r="K10" s="10">
        <f t="shared" ca="1" si="7"/>
        <v>0.74216134218626628</v>
      </c>
      <c r="L10" s="11">
        <f t="shared" ca="1" si="8"/>
        <v>5.5631952344775168</v>
      </c>
      <c r="M10" s="12">
        <f t="shared" ca="1" si="9"/>
        <v>4.4455082440767404</v>
      </c>
      <c r="N10" s="10">
        <f t="shared" ca="1" si="10"/>
        <v>0.73740757932444334</v>
      </c>
      <c r="O10" s="11">
        <f t="shared" ca="1" si="11"/>
        <v>0.24482670244596769</v>
      </c>
      <c r="P10" s="12">
        <f t="shared" ca="1" si="12"/>
        <v>1.1444056914272194</v>
      </c>
      <c r="Q10" s="10">
        <f t="shared" ca="1" si="13"/>
        <v>1.8100041149234936</v>
      </c>
      <c r="R10" s="11">
        <f t="shared" ca="1" si="14"/>
        <v>1.1110628001884877</v>
      </c>
      <c r="S10" s="12">
        <f t="shared" ca="1" si="15"/>
        <v>0</v>
      </c>
      <c r="T10" s="13">
        <f t="shared" ca="1" si="0"/>
        <v>1.8763259752213444</v>
      </c>
    </row>
    <row r="11" spans="1:20" x14ac:dyDescent="0.3">
      <c r="D11" s="9">
        <v>8</v>
      </c>
      <c r="E11" s="10">
        <f t="shared" ca="1" si="1"/>
        <v>0.78340447173178207</v>
      </c>
      <c r="F11" s="11">
        <f t="shared" ca="1" si="2"/>
        <v>9.8047824291126656E-2</v>
      </c>
      <c r="G11" s="12">
        <f t="shared" ca="1" si="3"/>
        <v>3.0277010887183708</v>
      </c>
      <c r="H11" s="10">
        <f t="shared" ca="1" si="4"/>
        <v>0.91108683289168824</v>
      </c>
      <c r="I11" s="11">
        <f t="shared" ca="1" si="5"/>
        <v>1.174555132232046</v>
      </c>
      <c r="J11" s="12">
        <f t="shared" ca="1" si="6"/>
        <v>2.3197600805340897</v>
      </c>
      <c r="K11" s="10">
        <f t="shared" ca="1" si="7"/>
        <v>0.50706757335895214</v>
      </c>
      <c r="L11" s="11">
        <f t="shared" ca="1" si="8"/>
        <v>1.4707625618497639</v>
      </c>
      <c r="M11" s="12">
        <f t="shared" ca="1" si="9"/>
        <v>9.5016359051953039</v>
      </c>
      <c r="N11" s="10">
        <f t="shared" ca="1" si="10"/>
        <v>1.1171451355427717</v>
      </c>
      <c r="O11" s="11">
        <f t="shared" ca="1" si="11"/>
        <v>2.4509465186032595</v>
      </c>
      <c r="P11" s="12">
        <f t="shared" ca="1" si="12"/>
        <v>0.27208725833041525</v>
      </c>
      <c r="Q11" s="10">
        <f t="shared" ca="1" si="13"/>
        <v>0.18559000760855549</v>
      </c>
      <c r="R11" s="11">
        <f t="shared" ca="1" si="14"/>
        <v>5.4103190951370179E-2</v>
      </c>
      <c r="S11" s="12">
        <f t="shared" ca="1" si="15"/>
        <v>0.9254727925799322</v>
      </c>
      <c r="T11" s="13">
        <f t="shared" ca="1" si="0"/>
        <v>3.2093314250716225</v>
      </c>
    </row>
    <row r="12" spans="1:20" x14ac:dyDescent="0.3">
      <c r="D12" s="9">
        <v>9</v>
      </c>
      <c r="E12" s="10">
        <f t="shared" ca="1" si="1"/>
        <v>2.8532778656430398E-2</v>
      </c>
      <c r="F12" s="11">
        <f t="shared" ca="1" si="2"/>
        <v>1.1094999570200508</v>
      </c>
      <c r="G12" s="12">
        <f t="shared" ca="1" si="3"/>
        <v>3.0972161343530673</v>
      </c>
      <c r="H12" s="10">
        <f t="shared" ca="1" si="4"/>
        <v>2.7872439436812395</v>
      </c>
      <c r="I12" s="11">
        <f t="shared" ca="1" si="5"/>
        <v>0.2598348380398291</v>
      </c>
      <c r="J12" s="12">
        <f t="shared" ca="1" si="6"/>
        <v>0.70707126908489615</v>
      </c>
      <c r="K12" s="10">
        <f t="shared" ca="1" si="7"/>
        <v>0.98867797150313774</v>
      </c>
      <c r="L12" s="11">
        <f t="shared" ca="1" si="8"/>
        <v>1.4867992813507973</v>
      </c>
      <c r="M12" s="12">
        <f t="shared" ca="1" si="9"/>
        <v>9.9837204955419292</v>
      </c>
      <c r="N12" s="10">
        <f t="shared" ca="1" si="10"/>
        <v>0.97387592892129393</v>
      </c>
      <c r="O12" s="11">
        <f t="shared" ca="1" si="11"/>
        <v>0.57701189220620164</v>
      </c>
      <c r="P12" s="12">
        <f t="shared" ca="1" si="12"/>
        <v>1.7491578480123808</v>
      </c>
      <c r="Q12" s="10">
        <f t="shared" ca="1" si="13"/>
        <v>0.87523981137558493</v>
      </c>
      <c r="R12" s="11">
        <f t="shared" ca="1" si="14"/>
        <v>0.95748223275291089</v>
      </c>
      <c r="S12" s="12">
        <f t="shared" ca="1" si="15"/>
        <v>0.10433617215571744</v>
      </c>
      <c r="T12" s="13">
        <f t="shared" ca="1" si="0"/>
        <v>3.1283003838295977</v>
      </c>
    </row>
    <row r="13" spans="1:20" x14ac:dyDescent="0.3">
      <c r="D13" s="9">
        <v>10</v>
      </c>
      <c r="E13" s="10">
        <f t="shared" ca="1" si="1"/>
        <v>1.1046053897324297</v>
      </c>
      <c r="F13" s="11">
        <f t="shared" ca="1" si="2"/>
        <v>0.77332064258997268</v>
      </c>
      <c r="G13" s="12">
        <f t="shared" ca="1" si="3"/>
        <v>3.1021107016406884</v>
      </c>
      <c r="H13" s="10">
        <f t="shared" ca="1" si="4"/>
        <v>3.3356173100114592</v>
      </c>
      <c r="I13" s="11">
        <f t="shared" ca="1" si="5"/>
        <v>0.63781944795856493</v>
      </c>
      <c r="J13" s="12">
        <f t="shared" ca="1" si="6"/>
        <v>0</v>
      </c>
      <c r="K13" s="10">
        <f t="shared" ca="1" si="7"/>
        <v>1.0430318648569645</v>
      </c>
      <c r="L13" s="11">
        <f t="shared" ca="1" si="8"/>
        <v>0.29147902166465534</v>
      </c>
      <c r="M13" s="12">
        <f t="shared" ca="1" si="9"/>
        <v>10.427487912035762</v>
      </c>
      <c r="N13" s="10">
        <f t="shared" ca="1" si="10"/>
        <v>2.1150429878072208</v>
      </c>
      <c r="O13" s="11">
        <f t="shared" ca="1" si="11"/>
        <v>0.44602847203883977</v>
      </c>
      <c r="P13" s="12">
        <f t="shared" ca="1" si="12"/>
        <v>0.21112675241136181</v>
      </c>
      <c r="Q13" s="10">
        <f t="shared" ca="1" si="13"/>
        <v>0.37961092971407673</v>
      </c>
      <c r="R13" s="11">
        <f t="shared" ca="1" si="14"/>
        <v>0.94129747944562825</v>
      </c>
      <c r="S13" s="12">
        <f t="shared" ca="1" si="15"/>
        <v>0.6822074751945516</v>
      </c>
      <c r="T13" s="13">
        <f t="shared" ca="1" si="0"/>
        <v>2.8845865682564726</v>
      </c>
    </row>
    <row r="14" spans="1:20" x14ac:dyDescent="0.3">
      <c r="D14" s="9">
        <v>11</v>
      </c>
      <c r="E14" s="10">
        <f t="shared" ca="1" si="1"/>
        <v>0.6050247513011956</v>
      </c>
      <c r="F14" s="11">
        <f t="shared" ca="1" si="2"/>
        <v>0.31188667698782996</v>
      </c>
      <c r="G14" s="12">
        <f t="shared" ca="1" si="3"/>
        <v>3.2704065929294655</v>
      </c>
      <c r="H14" s="10">
        <f t="shared" ca="1" si="4"/>
        <v>2.6520894853565409</v>
      </c>
      <c r="I14" s="11">
        <f t="shared" ca="1" si="5"/>
        <v>2.0854106552979843</v>
      </c>
      <c r="J14" s="12">
        <f t="shared" ca="1" si="6"/>
        <v>0</v>
      </c>
      <c r="K14" s="10">
        <f t="shared" ca="1" si="7"/>
        <v>0.53865174617028344</v>
      </c>
      <c r="L14" s="11">
        <f t="shared" ca="1" si="8"/>
        <v>1.2413908024562674</v>
      </c>
      <c r="M14" s="12">
        <f t="shared" ca="1" si="9"/>
        <v>10.180315187530134</v>
      </c>
      <c r="N14" s="10">
        <f t="shared" ca="1" si="10"/>
        <v>0.30573459909711503</v>
      </c>
      <c r="O14" s="11">
        <f t="shared" ca="1" si="11"/>
        <v>0.70136158909184887</v>
      </c>
      <c r="P14" s="12">
        <f t="shared" ca="1" si="12"/>
        <v>0.35142062535308655</v>
      </c>
      <c r="Q14" s="10">
        <f t="shared" ca="1" si="13"/>
        <v>0.85067189035627988</v>
      </c>
      <c r="R14" s="11">
        <f t="shared" ca="1" si="14"/>
        <v>1.3889782591337515E-2</v>
      </c>
      <c r="S14" s="12">
        <f t="shared" ca="1" si="15"/>
        <v>0.77283306428389997</v>
      </c>
      <c r="T14" s="13">
        <f t="shared" ca="1" si="0"/>
        <v>2.914995094019317</v>
      </c>
    </row>
    <row r="15" spans="1:20" x14ac:dyDescent="0.3">
      <c r="D15" s="9">
        <v>12</v>
      </c>
      <c r="E15" s="10">
        <f t="shared" ca="1" si="1"/>
        <v>2.5438095572424956E-2</v>
      </c>
      <c r="F15" s="11">
        <f t="shared" ca="1" si="2"/>
        <v>0.39465506685545654</v>
      </c>
      <c r="G15" s="12">
        <f t="shared" ca="1" si="3"/>
        <v>3.5568551743448706</v>
      </c>
      <c r="H15" s="10">
        <f t="shared" ca="1" si="4"/>
        <v>1.4990320643152804</v>
      </c>
      <c r="I15" s="11">
        <f t="shared" ca="1" si="5"/>
        <v>0.12770776983215873</v>
      </c>
      <c r="J15" s="12">
        <f t="shared" ca="1" si="6"/>
        <v>0.58637859098270395</v>
      </c>
      <c r="K15" s="10">
        <f t="shared" ca="1" si="7"/>
        <v>2.5457466317932588E-2</v>
      </c>
      <c r="L15" s="11">
        <f t="shared" ca="1" si="8"/>
        <v>1.2987917951364367</v>
      </c>
      <c r="M15" s="12">
        <f t="shared" ca="1" si="9"/>
        <v>11.396248523668469</v>
      </c>
      <c r="N15" s="10">
        <f t="shared" ca="1" si="10"/>
        <v>0.11044722277101526</v>
      </c>
      <c r="O15" s="11">
        <f t="shared" ca="1" si="11"/>
        <v>1.2735335388304039</v>
      </c>
      <c r="P15" s="12">
        <f t="shared" ca="1" si="12"/>
        <v>0.94233499167392021</v>
      </c>
      <c r="Q15" s="10">
        <f t="shared" ca="1" si="13"/>
        <v>0.29936110247419151</v>
      </c>
      <c r="R15" s="11">
        <f t="shared" ca="1" si="14"/>
        <v>0.32190794687695556</v>
      </c>
      <c r="S15" s="12">
        <f t="shared" ca="1" si="15"/>
        <v>0.48736174440104602</v>
      </c>
      <c r="T15" s="13">
        <f t="shared" ca="1" si="0"/>
        <v>3.3938358050142012</v>
      </c>
    </row>
    <row r="16" spans="1:20" x14ac:dyDescent="0.3">
      <c r="D16" s="9">
        <v>13</v>
      </c>
      <c r="E16" s="10">
        <f t="shared" ca="1" si="1"/>
        <v>1.9019230532172815</v>
      </c>
      <c r="F16" s="11">
        <f t="shared" ca="1" si="2"/>
        <v>0.127853548142251</v>
      </c>
      <c r="G16" s="12">
        <f t="shared" ca="1" si="3"/>
        <v>2.0495871879830458</v>
      </c>
      <c r="H16" s="10">
        <f t="shared" ca="1" si="4"/>
        <v>0.57083094645834298</v>
      </c>
      <c r="I16" s="11">
        <f t="shared" ca="1" si="5"/>
        <v>0.92802711490986545</v>
      </c>
      <c r="J16" s="12">
        <f t="shared" ca="1" si="6"/>
        <v>0.14325541435651967</v>
      </c>
      <c r="K16" s="10">
        <f t="shared" ca="1" si="7"/>
        <v>7.8102011715511841</v>
      </c>
      <c r="L16" s="11">
        <f t="shared" ca="1" si="8"/>
        <v>2.5855331605135849</v>
      </c>
      <c r="M16" s="12">
        <f t="shared" ca="1" si="9"/>
        <v>4.8848391472537207</v>
      </c>
      <c r="N16" s="10">
        <f t="shared" ca="1" si="10"/>
        <v>0.24931893281580689</v>
      </c>
      <c r="O16" s="11">
        <f t="shared" ca="1" si="11"/>
        <v>1.8723879269360586</v>
      </c>
      <c r="P16" s="12">
        <f t="shared" ca="1" si="12"/>
        <v>1.966549597688517</v>
      </c>
      <c r="Q16" s="10">
        <f t="shared" ca="1" si="13"/>
        <v>0.88552845838882577</v>
      </c>
      <c r="R16" s="11">
        <f t="shared" ca="1" si="14"/>
        <v>2.4185721982699282</v>
      </c>
      <c r="S16" s="12">
        <f t="shared" ca="1" si="15"/>
        <v>0</v>
      </c>
      <c r="T16" s="13">
        <f t="shared" ca="1" si="0"/>
        <v>1.8088462694563607</v>
      </c>
    </row>
    <row r="17" spans="4:20" x14ac:dyDescent="0.3">
      <c r="D17" s="9">
        <v>14</v>
      </c>
      <c r="E17" s="10">
        <f t="shared" ca="1" si="1"/>
        <v>0.31228966039392902</v>
      </c>
      <c r="F17" s="11">
        <f t="shared" ca="1" si="2"/>
        <v>0.47549583377103949</v>
      </c>
      <c r="G17" s="12">
        <f t="shared" ca="1" si="3"/>
        <v>1.8651510757313678</v>
      </c>
      <c r="H17" s="10">
        <f t="shared" ca="1" si="4"/>
        <v>1.0528934599268779E-2</v>
      </c>
      <c r="I17" s="11">
        <f t="shared" ca="1" si="5"/>
        <v>1.8025546626301243</v>
      </c>
      <c r="J17" s="12">
        <f t="shared" ca="1" si="6"/>
        <v>1.0607535946671163</v>
      </c>
      <c r="K17" s="10">
        <f t="shared" ca="1" si="7"/>
        <v>0.96453552008778853</v>
      </c>
      <c r="L17" s="11">
        <f t="shared" ca="1" si="8"/>
        <v>0.4200265672959741</v>
      </c>
      <c r="M17" s="12">
        <f t="shared" ca="1" si="9"/>
        <v>6.5058367876795176</v>
      </c>
      <c r="N17" s="10">
        <f t="shared" ca="1" si="10"/>
        <v>0.84188926681879495</v>
      </c>
      <c r="O17" s="11">
        <f t="shared" ca="1" si="11"/>
        <v>0.59522557993383463</v>
      </c>
      <c r="P17" s="12">
        <f t="shared" ca="1" si="12"/>
        <v>2.9970482578057807</v>
      </c>
      <c r="Q17" s="10">
        <f t="shared" ca="1" si="13"/>
        <v>3.8284503960521965</v>
      </c>
      <c r="R17" s="11">
        <f t="shared" ca="1" si="14"/>
        <v>0.93004118870547881</v>
      </c>
      <c r="S17" s="12">
        <f t="shared" ca="1" si="15"/>
        <v>0</v>
      </c>
      <c r="T17" s="13">
        <f t="shared" ca="1" si="0"/>
        <v>2.4857579431767562</v>
      </c>
    </row>
    <row r="18" spans="4:20" x14ac:dyDescent="0.3">
      <c r="D18" s="9">
        <v>15</v>
      </c>
      <c r="E18" s="10">
        <f t="shared" ca="1" si="1"/>
        <v>3.4763773408878142</v>
      </c>
      <c r="F18" s="11">
        <f t="shared" ca="1" si="2"/>
        <v>0.89282737098697373</v>
      </c>
      <c r="G18" s="12">
        <f t="shared" ca="1" si="3"/>
        <v>0</v>
      </c>
      <c r="H18" s="10">
        <f t="shared" ca="1" si="4"/>
        <v>0.45902503871618094</v>
      </c>
      <c r="I18" s="11">
        <f t="shared" ca="1" si="5"/>
        <v>1.5640803593676047</v>
      </c>
      <c r="J18" s="12">
        <f t="shared" ca="1" si="6"/>
        <v>2.4042832185810594</v>
      </c>
      <c r="K18" s="10">
        <f t="shared" ca="1" si="7"/>
        <v>0.40634611693794687</v>
      </c>
      <c r="L18" s="11">
        <f t="shared" ca="1" si="8"/>
        <v>0.35025473678605507</v>
      </c>
      <c r="M18" s="12">
        <f t="shared" ca="1" si="9"/>
        <v>6.5195172380375448</v>
      </c>
      <c r="N18" s="10">
        <f t="shared" ca="1" si="10"/>
        <v>2.7698168167975696</v>
      </c>
      <c r="O18" s="11">
        <f t="shared" ca="1" si="11"/>
        <v>0.31721498041542456</v>
      </c>
      <c r="P18" s="12">
        <f t="shared" ca="1" si="12"/>
        <v>0.82245702094204542</v>
      </c>
      <c r="Q18" s="10">
        <f t="shared" ca="1" si="13"/>
        <v>1.0155390599101106</v>
      </c>
      <c r="R18" s="11">
        <f t="shared" ca="1" si="14"/>
        <v>2.0468729257476546</v>
      </c>
      <c r="S18" s="12">
        <f t="shared" ca="1" si="15"/>
        <v>0</v>
      </c>
      <c r="T18" s="13">
        <f t="shared" ca="1" si="0"/>
        <v>1.9492514955121301</v>
      </c>
    </row>
    <row r="19" spans="4:20" x14ac:dyDescent="0.3">
      <c r="D19" s="9">
        <v>16</v>
      </c>
      <c r="E19" s="10">
        <f t="shared" ca="1" si="1"/>
        <v>1.7622388008706076</v>
      </c>
      <c r="F19" s="11">
        <f t="shared" ca="1" si="2"/>
        <v>0.89763814271422704</v>
      </c>
      <c r="G19" s="12">
        <f t="shared" ca="1" si="3"/>
        <v>0</v>
      </c>
      <c r="H19" s="10">
        <f t="shared" ca="1" si="4"/>
        <v>2.4737078422918906</v>
      </c>
      <c r="I19" s="11">
        <f t="shared" ca="1" si="5"/>
        <v>0.24324699805661623</v>
      </c>
      <c r="J19" s="12">
        <f t="shared" ca="1" si="6"/>
        <v>1.4946557356567736</v>
      </c>
      <c r="K19" s="10">
        <f t="shared" ca="1" si="7"/>
        <v>0.21939200868194619</v>
      </c>
      <c r="L19" s="11">
        <f t="shared" ca="1" si="8"/>
        <v>1.170958566933141E-2</v>
      </c>
      <c r="M19" s="12">
        <f t="shared" ca="1" si="9"/>
        <v>6.6503799661416538</v>
      </c>
      <c r="N19" s="10">
        <f t="shared" ca="1" si="10"/>
        <v>8.4831668871886215E-3</v>
      </c>
      <c r="O19" s="11">
        <f t="shared" ca="1" si="11"/>
        <v>0.62133920188104708</v>
      </c>
      <c r="P19" s="12">
        <f t="shared" ca="1" si="12"/>
        <v>1.1311888344702814</v>
      </c>
      <c r="Q19" s="10">
        <f t="shared" ca="1" si="13"/>
        <v>0.80893075850816332</v>
      </c>
      <c r="R19" s="11">
        <f t="shared" ca="1" si="14"/>
        <v>3.2352726704439776E-2</v>
      </c>
      <c r="S19" s="12">
        <f t="shared" ca="1" si="15"/>
        <v>1.2379421672394912</v>
      </c>
      <c r="T19" s="13">
        <f t="shared" ca="1" si="0"/>
        <v>2.1028333407016402</v>
      </c>
    </row>
    <row r="20" spans="4:20" x14ac:dyDescent="0.3">
      <c r="D20" s="9">
        <v>17</v>
      </c>
      <c r="E20" s="10">
        <f t="shared" ca="1" si="1"/>
        <v>6.0823207500823682E-3</v>
      </c>
      <c r="F20" s="11">
        <f t="shared" ca="1" si="2"/>
        <v>6.2021992343418795E-3</v>
      </c>
      <c r="G20" s="12">
        <f t="shared" ca="1" si="3"/>
        <v>0.89155582196414462</v>
      </c>
      <c r="H20" s="10">
        <f t="shared" ca="1" si="4"/>
        <v>1.5870820883423222</v>
      </c>
      <c r="I20" s="11">
        <f t="shared" ca="1" si="5"/>
        <v>0.9801460041295218</v>
      </c>
      <c r="J20" s="12">
        <f t="shared" ca="1" si="6"/>
        <v>0.15082064537106765</v>
      </c>
      <c r="K20" s="10">
        <f t="shared" ca="1" si="7"/>
        <v>0.4235364580012751</v>
      </c>
      <c r="L20" s="11">
        <f t="shared" ca="1" si="8"/>
        <v>1.3441637357965435</v>
      </c>
      <c r="M20" s="12">
        <f t="shared" ca="1" si="9"/>
        <v>6.2385530938097098</v>
      </c>
      <c r="N20" s="10">
        <f t="shared" ca="1" si="10"/>
        <v>2.7087393378019216</v>
      </c>
      <c r="O20" s="11">
        <f t="shared" ca="1" si="11"/>
        <v>0.21765234563362915</v>
      </c>
      <c r="P20" s="12">
        <f t="shared" ca="1" si="12"/>
        <v>0</v>
      </c>
      <c r="Q20" s="10">
        <f t="shared" ca="1" si="13"/>
        <v>0.49369943501301866</v>
      </c>
      <c r="R20" s="11">
        <f t="shared" ca="1" si="14"/>
        <v>0.85103718562851238</v>
      </c>
      <c r="S20" s="12">
        <f t="shared" ca="1" si="15"/>
        <v>0.77659545893091231</v>
      </c>
      <c r="T20" s="13">
        <f t="shared" ca="1" si="0"/>
        <v>1.6115050040151668</v>
      </c>
    </row>
    <row r="21" spans="4:20" x14ac:dyDescent="0.3">
      <c r="D21" s="9">
        <v>18</v>
      </c>
      <c r="E21" s="10">
        <f t="shared" ca="1" si="1"/>
        <v>0.18233605408826983</v>
      </c>
      <c r="F21" s="11">
        <f t="shared" ca="1" si="2"/>
        <v>0.63667952625840307</v>
      </c>
      <c r="G21" s="12">
        <f t="shared" ca="1" si="3"/>
        <v>0.71542196711021666</v>
      </c>
      <c r="H21" s="10">
        <f t="shared" ca="1" si="4"/>
        <v>3.0946990554105026E-2</v>
      </c>
      <c r="I21" s="11">
        <f t="shared" ca="1" si="5"/>
        <v>0.12149101393447014</v>
      </c>
      <c r="J21" s="12">
        <f t="shared" ca="1" si="6"/>
        <v>1.1000196589464843</v>
      </c>
      <c r="K21" s="10">
        <f t="shared" ca="1" si="7"/>
        <v>5.4274204464085304E-2</v>
      </c>
      <c r="L21" s="11">
        <f t="shared" ca="1" si="8"/>
        <v>1.0739609015015203</v>
      </c>
      <c r="M21" s="12">
        <f t="shared" ca="1" si="9"/>
        <v>7.5284426251421683</v>
      </c>
      <c r="N21" s="10">
        <f t="shared" ca="1" si="10"/>
        <v>3.919699210584378</v>
      </c>
      <c r="O21" s="11">
        <f t="shared" ca="1" si="11"/>
        <v>1.1921390414340931</v>
      </c>
      <c r="P21" s="12">
        <f t="shared" ca="1" si="12"/>
        <v>0</v>
      </c>
      <c r="Q21" s="10">
        <f t="shared" ca="1" si="13"/>
        <v>0.46980311226312493</v>
      </c>
      <c r="R21" s="11">
        <f t="shared" ca="1" si="14"/>
        <v>0.44420673792064735</v>
      </c>
      <c r="S21" s="12">
        <f t="shared" ca="1" si="15"/>
        <v>1.1578295322962997</v>
      </c>
      <c r="T21" s="13">
        <f t="shared" ca="1" si="0"/>
        <v>2.1003427566990336</v>
      </c>
    </row>
    <row r="22" spans="4:20" x14ac:dyDescent="0.3">
      <c r="D22" s="9">
        <v>19</v>
      </c>
      <c r="E22" s="10">
        <f t="shared" ca="1" si="1"/>
        <v>0.4393025790309571</v>
      </c>
      <c r="F22" s="11">
        <f t="shared" ca="1" si="2"/>
        <v>0.29613904620800796</v>
      </c>
      <c r="G22" s="12">
        <f t="shared" ca="1" si="3"/>
        <v>0.91279891433766269</v>
      </c>
      <c r="H22" s="10">
        <f t="shared" ca="1" si="4"/>
        <v>3.7360472728547176</v>
      </c>
      <c r="I22" s="11">
        <f t="shared" ca="1" si="5"/>
        <v>8.0304076466044316E-2</v>
      </c>
      <c r="J22" s="12">
        <f t="shared" ca="1" si="6"/>
        <v>0</v>
      </c>
      <c r="K22" s="10">
        <f t="shared" ca="1" si="7"/>
        <v>1.4503140047693224</v>
      </c>
      <c r="L22" s="11">
        <f t="shared" ca="1" si="8"/>
        <v>0.25211053087365709</v>
      </c>
      <c r="M22" s="12">
        <f t="shared" ca="1" si="9"/>
        <v>7.152089521874367</v>
      </c>
      <c r="N22" s="10">
        <f t="shared" ca="1" si="10"/>
        <v>0.65721627969080831</v>
      </c>
      <c r="O22" s="11">
        <f t="shared" ca="1" si="11"/>
        <v>4.4668025294302449</v>
      </c>
      <c r="P22" s="12">
        <f t="shared" ca="1" si="12"/>
        <v>0.53492276174328479</v>
      </c>
      <c r="Q22" s="10">
        <f t="shared" ca="1" si="13"/>
        <v>0.92894838621786313</v>
      </c>
      <c r="R22" s="11">
        <f t="shared" ca="1" si="14"/>
        <v>0.2455526544049364</v>
      </c>
      <c r="S22" s="12">
        <f t="shared" ca="1" si="15"/>
        <v>0.67308788399908392</v>
      </c>
      <c r="T22" s="13">
        <f t="shared" ca="1" si="0"/>
        <v>1.85457981639088</v>
      </c>
    </row>
    <row r="23" spans="4:20" x14ac:dyDescent="0.3">
      <c r="D23" s="9">
        <v>20</v>
      </c>
      <c r="E23" s="10">
        <f t="shared" ca="1" si="1"/>
        <v>2.7323081132897123E-2</v>
      </c>
      <c r="F23" s="11">
        <f t="shared" ca="1" si="2"/>
        <v>3.9392655753535975E-2</v>
      </c>
      <c r="G23" s="12">
        <f t="shared" ca="1" si="3"/>
        <v>1.1816148794127737</v>
      </c>
      <c r="H23" s="10">
        <f t="shared" ca="1" si="4"/>
        <v>6.1115213275378458E-3</v>
      </c>
      <c r="I23" s="11">
        <f t="shared" ca="1" si="5"/>
        <v>0.52967921552090114</v>
      </c>
      <c r="J23" s="12">
        <f t="shared" ca="1" si="6"/>
        <v>7.4192555138506477E-2</v>
      </c>
      <c r="K23" s="10">
        <f t="shared" ca="1" si="7"/>
        <v>3.5417472743624607</v>
      </c>
      <c r="L23" s="11">
        <f t="shared" ca="1" si="8"/>
        <v>0.57426638856057344</v>
      </c>
      <c r="M23" s="12">
        <f t="shared" ca="1" si="9"/>
        <v>3.8624527783855633</v>
      </c>
      <c r="N23" s="10">
        <f t="shared" ca="1" si="10"/>
        <v>0.6080876595607585</v>
      </c>
      <c r="O23" s="11">
        <f t="shared" ca="1" si="11"/>
        <v>0.72536183956135547</v>
      </c>
      <c r="P23" s="12">
        <f t="shared" ca="1" si="12"/>
        <v>4.3936376316127719</v>
      </c>
      <c r="Q23" s="10">
        <f t="shared" ca="1" si="13"/>
        <v>1.1717797553443412</v>
      </c>
      <c r="R23" s="11">
        <f t="shared" ca="1" si="14"/>
        <v>0.78173805564397747</v>
      </c>
      <c r="S23" s="12">
        <f t="shared" ca="1" si="15"/>
        <v>0</v>
      </c>
      <c r="T23" s="13">
        <f t="shared" ca="1" si="0"/>
        <v>1.902379568909923</v>
      </c>
    </row>
    <row r="24" spans="4:20" x14ac:dyDescent="0.3">
      <c r="D24" s="9">
        <v>21</v>
      </c>
      <c r="E24" s="10">
        <f t="shared" ca="1" si="1"/>
        <v>0.75692539351524468</v>
      </c>
      <c r="F24" s="11">
        <f t="shared" ca="1" si="2"/>
        <v>1.8621143892031549</v>
      </c>
      <c r="G24" s="12">
        <f t="shared" ca="1" si="3"/>
        <v>0.46408214165106498</v>
      </c>
      <c r="H24" s="10">
        <f t="shared" ca="1" si="4"/>
        <v>3.2797388273881332</v>
      </c>
      <c r="I24" s="11">
        <f t="shared" ca="1" si="5"/>
        <v>0.87952841094941481</v>
      </c>
      <c r="J24" s="12">
        <f t="shared" ca="1" si="6"/>
        <v>0</v>
      </c>
      <c r="K24" s="10">
        <f t="shared" ca="1" si="7"/>
        <v>0.78344651641030083</v>
      </c>
      <c r="L24" s="11">
        <f t="shared" ca="1" si="8"/>
        <v>0.39277806917447416</v>
      </c>
      <c r="M24" s="12">
        <f t="shared" ca="1" si="9"/>
        <v>3.6532726505358362</v>
      </c>
      <c r="N24" s="10">
        <f t="shared" ca="1" si="10"/>
        <v>0.46725159134722077</v>
      </c>
      <c r="O24" s="11">
        <f t="shared" ca="1" si="11"/>
        <v>0.1402300450661281</v>
      </c>
      <c r="P24" s="12">
        <f t="shared" ca="1" si="12"/>
        <v>4.6517478798269067</v>
      </c>
      <c r="Q24" s="10">
        <f t="shared" ca="1" si="13"/>
        <v>0.33087191497317692</v>
      </c>
      <c r="R24" s="11">
        <f t="shared" ca="1" si="14"/>
        <v>4.4596198139231227E-2</v>
      </c>
      <c r="S24" s="12">
        <f t="shared" ca="1" si="15"/>
        <v>0.45086614067080055</v>
      </c>
      <c r="T24" s="13">
        <f t="shared" ca="1" si="0"/>
        <v>1.8439937625369218</v>
      </c>
    </row>
    <row r="25" spans="4:20" x14ac:dyDescent="0.3">
      <c r="D25" s="9">
        <v>22</v>
      </c>
      <c r="E25" s="10">
        <f t="shared" ca="1" si="1"/>
        <v>0.43929410511801636</v>
      </c>
      <c r="F25" s="11">
        <f t="shared" ca="1" si="2"/>
        <v>1.8976644264743645</v>
      </c>
      <c r="G25" s="12">
        <f t="shared" ca="1" si="3"/>
        <v>1.8869024257362033</v>
      </c>
      <c r="H25" s="10">
        <f t="shared" ca="1" si="4"/>
        <v>0.10964832344470433</v>
      </c>
      <c r="I25" s="11">
        <f t="shared" ca="1" si="5"/>
        <v>0.2985401663363802</v>
      </c>
      <c r="J25" s="12">
        <f t="shared" ca="1" si="6"/>
        <v>0.76988008750471049</v>
      </c>
      <c r="K25" s="10">
        <f t="shared" ca="1" si="7"/>
        <v>3.1492081366196487</v>
      </c>
      <c r="L25" s="11">
        <f t="shared" ca="1" si="8"/>
        <v>0.82775236166487431</v>
      </c>
      <c r="M25" s="12">
        <f t="shared" ca="1" si="9"/>
        <v>0.89684258309066145</v>
      </c>
      <c r="N25" s="10">
        <f t="shared" ca="1" si="10"/>
        <v>1.0433089400486286</v>
      </c>
      <c r="O25" s="11">
        <f t="shared" ca="1" si="11"/>
        <v>7.2654114667981981E-2</v>
      </c>
      <c r="P25" s="12">
        <f t="shared" ca="1" si="12"/>
        <v>3.7486689848444064</v>
      </c>
      <c r="Q25" s="10">
        <f t="shared" ca="1" si="13"/>
        <v>0.1869950332579173</v>
      </c>
      <c r="R25" s="11">
        <f t="shared" ca="1" si="14"/>
        <v>0.4536183101549322</v>
      </c>
      <c r="S25" s="12">
        <f t="shared" ca="1" si="15"/>
        <v>0.30846730555211443</v>
      </c>
      <c r="T25" s="13">
        <f t="shared" ca="1" si="0"/>
        <v>1.5221522773456191</v>
      </c>
    </row>
    <row r="26" spans="4:20" hidden="1" x14ac:dyDescent="0.3">
      <c r="D26" s="9">
        <v>23</v>
      </c>
      <c r="E26" s="10">
        <f t="shared" ca="1" si="1"/>
        <v>1.576608621334012</v>
      </c>
      <c r="F26" s="11">
        <f t="shared" ca="1" si="2"/>
        <v>2.7703983418282077</v>
      </c>
      <c r="G26" s="12">
        <f t="shared" ca="1" si="3"/>
        <v>2.2079582308765557</v>
      </c>
      <c r="H26" s="10">
        <f t="shared" ca="1" si="4"/>
        <v>1.6174054100227766</v>
      </c>
      <c r="I26" s="11">
        <f t="shared" ca="1" si="5"/>
        <v>0.38413093216161098</v>
      </c>
      <c r="J26" s="12">
        <f t="shared" ca="1" si="6"/>
        <v>0</v>
      </c>
      <c r="K26" s="10">
        <f t="shared" ca="1" si="7"/>
        <v>0.61850217826444087</v>
      </c>
      <c r="L26" s="11">
        <f t="shared" ca="1" si="8"/>
        <v>0.70646984761668785</v>
      </c>
      <c r="M26" s="12">
        <f t="shared" ca="1" si="9"/>
        <v>1.1060927664910949</v>
      </c>
      <c r="N26" s="10">
        <f t="shared" ca="1" si="10"/>
        <v>3.3515038824741965</v>
      </c>
      <c r="O26" s="11">
        <f t="shared" ca="1" si="11"/>
        <v>0.61287337596530722</v>
      </c>
      <c r="P26" s="12">
        <f t="shared" ca="1" si="12"/>
        <v>0.46981921703819163</v>
      </c>
      <c r="Q26" s="10">
        <f t="shared" ca="1" si="13"/>
        <v>2.0189928196359315</v>
      </c>
      <c r="R26" s="11">
        <f t="shared" ca="1" si="14"/>
        <v>0.73627446423691467</v>
      </c>
      <c r="S26" s="12">
        <f t="shared" ca="1" si="15"/>
        <v>0</v>
      </c>
      <c r="T26" s="13">
        <f t="shared" ca="1" si="0"/>
        <v>0.75677404288116845</v>
      </c>
    </row>
    <row r="27" spans="4:20" hidden="1" x14ac:dyDescent="0.3">
      <c r="D27" s="9">
        <v>24</v>
      </c>
      <c r="E27" s="10">
        <f t="shared" ca="1" si="1"/>
        <v>0.64615469772598888</v>
      </c>
      <c r="F27" s="11">
        <f t="shared" ca="1" si="2"/>
        <v>0.57915424264014292</v>
      </c>
      <c r="G27" s="12">
        <f t="shared" ca="1" si="3"/>
        <v>4.3322018749787743</v>
      </c>
      <c r="H27" s="10">
        <f t="shared" ca="1" si="4"/>
        <v>0.33764330712663021</v>
      </c>
      <c r="I27" s="11">
        <f t="shared" ca="1" si="5"/>
        <v>0.30436557354103344</v>
      </c>
      <c r="J27" s="12">
        <f t="shared" ca="1" si="6"/>
        <v>4.6487625034980773E-2</v>
      </c>
      <c r="K27" s="10">
        <f t="shared" ca="1" si="7"/>
        <v>1.5142871992807862E-2</v>
      </c>
      <c r="L27" s="11">
        <f t="shared" ca="1" si="8"/>
        <v>0.52175757203559392</v>
      </c>
      <c r="M27" s="12">
        <f t="shared" ca="1" si="9"/>
        <v>1.7974197421149747</v>
      </c>
      <c r="N27" s="10">
        <f t="shared" ca="1" si="10"/>
        <v>1.564307351248625</v>
      </c>
      <c r="O27" s="11">
        <f t="shared" ca="1" si="11"/>
        <v>0.30099059784187449</v>
      </c>
      <c r="P27" s="12">
        <f t="shared" ca="1" si="12"/>
        <v>0</v>
      </c>
      <c r="Q27" s="10">
        <f t="shared" ca="1" si="13"/>
        <v>0.75567580722741812</v>
      </c>
      <c r="R27" s="11">
        <f t="shared" ca="1" si="14"/>
        <v>0.77729706505171381</v>
      </c>
      <c r="S27" s="12">
        <f t="shared" ca="1" si="15"/>
        <v>0</v>
      </c>
      <c r="T27" s="13">
        <f t="shared" ca="1" si="0"/>
        <v>1.235221848425746</v>
      </c>
    </row>
    <row r="28" spans="4:20" hidden="1" x14ac:dyDescent="0.3">
      <c r="D28" s="9">
        <v>25</v>
      </c>
      <c r="E28" s="10">
        <f t="shared" ca="1" si="1"/>
        <v>0.28716970795063146</v>
      </c>
      <c r="F28" s="11">
        <f t="shared" ca="1" si="2"/>
        <v>2.3632097395363685</v>
      </c>
      <c r="G28" s="12">
        <f t="shared" ca="1" si="3"/>
        <v>4.624186409668285</v>
      </c>
      <c r="H28" s="10">
        <f t="shared" ca="1" si="4"/>
        <v>0.3434217454094079</v>
      </c>
      <c r="I28" s="11">
        <f t="shared" ca="1" si="5"/>
        <v>1.9128695453370648</v>
      </c>
      <c r="J28" s="12">
        <f t="shared" ca="1" si="6"/>
        <v>7.4314531666063166E-3</v>
      </c>
      <c r="K28" s="10">
        <f t="shared" ca="1" si="7"/>
        <v>1.8145871428594476</v>
      </c>
      <c r="L28" s="11">
        <f t="shared" ca="1" si="8"/>
        <v>0.23108348630120076</v>
      </c>
      <c r="M28" s="12">
        <f t="shared" ca="1" si="9"/>
        <v>0.50459017129112094</v>
      </c>
      <c r="N28" s="10">
        <f t="shared" ca="1" si="10"/>
        <v>1.9782187699919533</v>
      </c>
      <c r="O28" s="11">
        <f t="shared" ca="1" si="11"/>
        <v>1.8466412417319409</v>
      </c>
      <c r="P28" s="12">
        <f t="shared" ca="1" si="12"/>
        <v>0</v>
      </c>
      <c r="Q28" s="10">
        <f t="shared" ca="1" si="13"/>
        <v>0.25691883477331706</v>
      </c>
      <c r="R28" s="11">
        <f t="shared" ca="1" si="14"/>
        <v>0.30649241127736332</v>
      </c>
      <c r="S28" s="12">
        <f t="shared" ca="1" si="15"/>
        <v>0.5203782302783968</v>
      </c>
      <c r="T28" s="13">
        <f t="shared" ca="1" si="0"/>
        <v>1.1313172528808817</v>
      </c>
    </row>
    <row r="29" spans="4:20" hidden="1" x14ac:dyDescent="0.3">
      <c r="D29" s="9">
        <v>26</v>
      </c>
      <c r="E29" s="10">
        <f t="shared" ca="1" si="1"/>
        <v>2.9435490205748067</v>
      </c>
      <c r="F29" s="11">
        <f t="shared" ca="1" si="2"/>
        <v>2.8470442894233467E-2</v>
      </c>
      <c r="G29" s="12">
        <f t="shared" ca="1" si="3"/>
        <v>4.0438471286298467</v>
      </c>
      <c r="H29" s="10">
        <f t="shared" ca="1" si="4"/>
        <v>1.2656711575482338</v>
      </c>
      <c r="I29" s="11">
        <f t="shared" ca="1" si="5"/>
        <v>0.27270867084968381</v>
      </c>
      <c r="J29" s="12">
        <f t="shared" ca="1" si="6"/>
        <v>0.65462984095543719</v>
      </c>
      <c r="K29" s="10">
        <f t="shared" ca="1" si="7"/>
        <v>9.5546658423418251E-2</v>
      </c>
      <c r="L29" s="11">
        <f t="shared" ca="1" si="8"/>
        <v>0.2607424307882733</v>
      </c>
      <c r="M29" s="12">
        <f t="shared" ca="1" si="9"/>
        <v>0.64012699916890348</v>
      </c>
      <c r="N29" s="10">
        <f t="shared" ca="1" si="10"/>
        <v>0.28113402686930927</v>
      </c>
      <c r="O29" s="11">
        <f t="shared" ca="1" si="11"/>
        <v>1.7045377678282987</v>
      </c>
      <c r="P29" s="12">
        <f t="shared" ca="1" si="12"/>
        <v>1.5655072148626317</v>
      </c>
      <c r="Q29" s="10">
        <f t="shared" ca="1" si="13"/>
        <v>1.4594608792649231</v>
      </c>
      <c r="R29" s="11">
        <f t="shared" ca="1" si="14"/>
        <v>0.13968238245125456</v>
      </c>
      <c r="S29" s="12">
        <f t="shared" ca="1" si="15"/>
        <v>0</v>
      </c>
      <c r="T29" s="13">
        <f t="shared" ca="1" si="0"/>
        <v>1.380822236723364</v>
      </c>
    </row>
    <row r="30" spans="4:20" hidden="1" x14ac:dyDescent="0.3">
      <c r="D30" s="9">
        <v>27</v>
      </c>
      <c r="E30" s="10">
        <f t="shared" ca="1" si="1"/>
        <v>0.92660101244647408</v>
      </c>
      <c r="F30" s="11">
        <f t="shared" ca="1" si="2"/>
        <v>2.4563896222512986</v>
      </c>
      <c r="G30" s="12">
        <f t="shared" ca="1" si="3"/>
        <v>3.1457165590776066</v>
      </c>
      <c r="H30" s="10">
        <f t="shared" ca="1" si="4"/>
        <v>0.13272644931781324</v>
      </c>
      <c r="I30" s="11">
        <f t="shared" ca="1" si="5"/>
        <v>0.18775026000346987</v>
      </c>
      <c r="J30" s="12">
        <f t="shared" ca="1" si="6"/>
        <v>0.79461206248730765</v>
      </c>
      <c r="K30" s="10">
        <f t="shared" ca="1" si="7"/>
        <v>0.86736422658505186</v>
      </c>
      <c r="L30" s="11">
        <f t="shared" ca="1" si="8"/>
        <v>2.1363185763317198</v>
      </c>
      <c r="M30" s="12">
        <f t="shared" ca="1" si="9"/>
        <v>3.3505203372124925E-2</v>
      </c>
      <c r="N30" s="10">
        <f t="shared" ca="1" si="10"/>
        <v>0.46143777069966418</v>
      </c>
      <c r="O30" s="11">
        <f t="shared" ca="1" si="11"/>
        <v>0.26176733436152522</v>
      </c>
      <c r="P30" s="12">
        <f t="shared" ca="1" si="12"/>
        <v>2.8086072119912662</v>
      </c>
      <c r="Q30" s="10">
        <f t="shared" ca="1" si="13"/>
        <v>5.5707146467603028</v>
      </c>
      <c r="R30" s="11">
        <f t="shared" ca="1" si="14"/>
        <v>0.81550564235024692</v>
      </c>
      <c r="S30" s="12">
        <f t="shared" ca="1" si="15"/>
        <v>0</v>
      </c>
      <c r="T30" s="13">
        <f t="shared" ca="1" si="0"/>
        <v>1.356488207385661</v>
      </c>
    </row>
    <row r="31" spans="4:20" hidden="1" x14ac:dyDescent="0.3">
      <c r="D31" s="9">
        <v>28</v>
      </c>
      <c r="E31" s="10">
        <f t="shared" ca="1" si="1"/>
        <v>0.55044524868280331</v>
      </c>
      <c r="F31" s="11">
        <f t="shared" ca="1" si="2"/>
        <v>1.4225870000154517</v>
      </c>
      <c r="G31" s="12">
        <f t="shared" ca="1" si="3"/>
        <v>5.0516609326461017</v>
      </c>
      <c r="H31" s="10">
        <f t="shared" ca="1" si="4"/>
        <v>1.1613962435814578</v>
      </c>
      <c r="I31" s="11">
        <f t="shared" ca="1" si="5"/>
        <v>4.2997754973476673E-2</v>
      </c>
      <c r="J31" s="12">
        <f t="shared" ca="1" si="6"/>
        <v>0</v>
      </c>
      <c r="K31" s="10">
        <f t="shared" ca="1" si="7"/>
        <v>1.029834292266897</v>
      </c>
      <c r="L31" s="11">
        <f t="shared" ca="1" si="8"/>
        <v>2.7290001843584131</v>
      </c>
      <c r="M31" s="12">
        <f t="shared" ca="1" si="9"/>
        <v>1.1399894874369476</v>
      </c>
      <c r="N31" s="10">
        <f t="shared" ca="1" si="10"/>
        <v>3.8920139073770543</v>
      </c>
      <c r="O31" s="11">
        <f t="shared" ca="1" si="11"/>
        <v>3.7347643276107255E-2</v>
      </c>
      <c r="P31" s="12">
        <f t="shared" ca="1" si="12"/>
        <v>0</v>
      </c>
      <c r="Q31" s="10">
        <f t="shared" ca="1" si="13"/>
        <v>1.5224790574265641</v>
      </c>
      <c r="R31" s="11">
        <f t="shared" ca="1" si="14"/>
        <v>1.2401126599726786</v>
      </c>
      <c r="S31" s="12">
        <f t="shared" ca="1" si="15"/>
        <v>0</v>
      </c>
      <c r="T31" s="13">
        <f t="shared" ca="1" si="0"/>
        <v>1.2383300840166098</v>
      </c>
    </row>
    <row r="32" spans="4:20" hidden="1" x14ac:dyDescent="0.3">
      <c r="D32" s="9">
        <v>29</v>
      </c>
      <c r="E32" s="10">
        <f t="shared" ca="1" si="1"/>
        <v>0.83375022456897185</v>
      </c>
      <c r="F32" s="11">
        <f t="shared" ca="1" si="2"/>
        <v>0.11594697055903549</v>
      </c>
      <c r="G32" s="12">
        <f t="shared" ca="1" si="3"/>
        <v>5.6404977080925818</v>
      </c>
      <c r="H32" s="10">
        <f t="shared" ca="1" si="4"/>
        <v>2.9981179682842103</v>
      </c>
      <c r="I32" s="11">
        <f t="shared" ca="1" si="5"/>
        <v>1.3550627965704545</v>
      </c>
      <c r="J32" s="12">
        <f t="shared" ca="1" si="6"/>
        <v>0</v>
      </c>
      <c r="K32" s="10">
        <f t="shared" ca="1" si="7"/>
        <v>2.2407118405637529</v>
      </c>
      <c r="L32" s="11">
        <f t="shared" ca="1" si="8"/>
        <v>0.30233683206370843</v>
      </c>
      <c r="M32" s="12">
        <f t="shared" ca="1" si="9"/>
        <v>1.6282778312316077</v>
      </c>
      <c r="N32" s="10">
        <f t="shared" ca="1" si="10"/>
        <v>0.59784186858586541</v>
      </c>
      <c r="O32" s="11">
        <f t="shared" ca="1" si="11"/>
        <v>0.331670379947411</v>
      </c>
      <c r="P32" s="12">
        <f t="shared" ca="1" si="12"/>
        <v>0</v>
      </c>
      <c r="Q32" s="10">
        <f t="shared" ca="1" si="13"/>
        <v>0.27572615080730828</v>
      </c>
      <c r="R32" s="11">
        <f t="shared" ca="1" si="14"/>
        <v>0.57330364034854941</v>
      </c>
      <c r="S32" s="12">
        <f t="shared" ca="1" si="15"/>
        <v>0.96438650916537028</v>
      </c>
      <c r="T32" s="13">
        <f t="shared" ca="1" si="0"/>
        <v>1.6466324096979119</v>
      </c>
    </row>
    <row r="33" spans="4:20" hidden="1" x14ac:dyDescent="0.3">
      <c r="D33" s="9">
        <v>30</v>
      </c>
      <c r="E33" s="10">
        <f t="shared" ca="1" si="1"/>
        <v>0.46319995472062386</v>
      </c>
      <c r="F33" s="11">
        <f t="shared" ca="1" si="2"/>
        <v>0.42849279115412381</v>
      </c>
      <c r="G33" s="12">
        <f t="shared" ca="1" si="3"/>
        <v>5.2932447239309939</v>
      </c>
      <c r="H33" s="10">
        <f t="shared" ca="1" si="4"/>
        <v>1.1174256172951815</v>
      </c>
      <c r="I33" s="11">
        <f t="shared" ca="1" si="5"/>
        <v>0.15668827531474339</v>
      </c>
      <c r="J33" s="12">
        <f t="shared" ca="1" si="6"/>
        <v>0.23763717927527295</v>
      </c>
      <c r="K33" s="10">
        <f t="shared" ca="1" si="7"/>
        <v>4.8839596459177672</v>
      </c>
      <c r="L33" s="11">
        <f t="shared" ca="1" si="8"/>
        <v>2.3072873454966678</v>
      </c>
      <c r="M33" s="12">
        <f t="shared" ca="1" si="9"/>
        <v>0</v>
      </c>
      <c r="N33" s="10">
        <f t="shared" ca="1" si="10"/>
        <v>1.1153025257849143</v>
      </c>
      <c r="O33" s="11">
        <f t="shared" ca="1" si="11"/>
        <v>0.14404691080561197</v>
      </c>
      <c r="P33" s="12">
        <f t="shared" ca="1" si="12"/>
        <v>0</v>
      </c>
      <c r="Q33" s="10">
        <f t="shared" ca="1" si="13"/>
        <v>0.32449032060004146</v>
      </c>
      <c r="R33" s="11">
        <f t="shared" ca="1" si="14"/>
        <v>0.78693515233881417</v>
      </c>
      <c r="S33" s="12">
        <f t="shared" ca="1" si="15"/>
        <v>1.2131998289138783</v>
      </c>
      <c r="T33" s="13">
        <f t="shared" ca="1" si="0"/>
        <v>1.348816346424029</v>
      </c>
    </row>
    <row r="34" spans="4:20" hidden="1" x14ac:dyDescent="0.3">
      <c r="D34" s="9">
        <v>31</v>
      </c>
      <c r="E34" s="10">
        <f t="shared" ca="1" si="1"/>
        <v>1.5661828270862821</v>
      </c>
      <c r="F34" s="11">
        <f t="shared" ca="1" si="2"/>
        <v>0.32213242671223463</v>
      </c>
      <c r="G34" s="12">
        <f t="shared" ca="1" si="3"/>
        <v>4.1555546879988352</v>
      </c>
      <c r="H34" s="10">
        <f t="shared" ca="1" si="4"/>
        <v>1.0564994254489253</v>
      </c>
      <c r="I34" s="11">
        <f t="shared" ca="1" si="5"/>
        <v>0.57312589130548908</v>
      </c>
      <c r="J34" s="12">
        <f t="shared" ca="1" si="6"/>
        <v>0</v>
      </c>
      <c r="K34" s="10">
        <f t="shared" ca="1" si="7"/>
        <v>1.1187028105009154</v>
      </c>
      <c r="L34" s="11">
        <f t="shared" ca="1" si="8"/>
        <v>2.0191948232806904</v>
      </c>
      <c r="M34" s="12">
        <f t="shared" ca="1" si="9"/>
        <v>1.1885845349957525</v>
      </c>
      <c r="N34" s="10">
        <f t="shared" ca="1" si="10"/>
        <v>9.0517056076582975E-2</v>
      </c>
      <c r="O34" s="11">
        <f t="shared" ca="1" si="11"/>
        <v>0.4173713607497222</v>
      </c>
      <c r="P34" s="12">
        <f t="shared" ca="1" si="12"/>
        <v>5.3529854729028992E-2</v>
      </c>
      <c r="Q34" s="10">
        <f t="shared" ca="1" si="13"/>
        <v>1.8417269728548791</v>
      </c>
      <c r="R34" s="11">
        <f t="shared" ca="1" si="14"/>
        <v>0.64312920921363104</v>
      </c>
      <c r="S34" s="12">
        <f t="shared" ca="1" si="15"/>
        <v>0.15840800839781344</v>
      </c>
      <c r="T34" s="13">
        <f t="shared" ca="1" si="0"/>
        <v>1.1112154172242861</v>
      </c>
    </row>
    <row r="35" spans="4:20" hidden="1" x14ac:dyDescent="0.3">
      <c r="D35" s="9">
        <v>32</v>
      </c>
      <c r="E35" s="10">
        <f t="shared" ca="1" si="1"/>
        <v>0.31372982748303635</v>
      </c>
      <c r="F35" s="11">
        <f t="shared" ca="1" si="2"/>
        <v>4.0333078944826877</v>
      </c>
      <c r="G35" s="12">
        <f t="shared" ca="1" si="3"/>
        <v>4.1639572872280333</v>
      </c>
      <c r="H35" s="10">
        <f t="shared" ca="1" si="4"/>
        <v>0.87183048501652838</v>
      </c>
      <c r="I35" s="11">
        <f t="shared" ca="1" si="5"/>
        <v>5.5634150074694161E-2</v>
      </c>
      <c r="J35" s="12">
        <f t="shared" ca="1" si="6"/>
        <v>0</v>
      </c>
      <c r="K35" s="10">
        <f t="shared" ca="1" si="7"/>
        <v>0.24174032369255263</v>
      </c>
      <c r="L35" s="11">
        <f t="shared" ca="1" si="8"/>
        <v>0.93360612056470338</v>
      </c>
      <c r="M35" s="12">
        <f t="shared" ca="1" si="9"/>
        <v>2.9660390345838898</v>
      </c>
      <c r="N35" s="10">
        <f t="shared" ca="1" si="10"/>
        <v>7.8085255689708546E-2</v>
      </c>
      <c r="O35" s="11">
        <f t="shared" ca="1" si="11"/>
        <v>0.73758723137746884</v>
      </c>
      <c r="P35" s="12">
        <f t="shared" ca="1" si="12"/>
        <v>0.39281595978904266</v>
      </c>
      <c r="Q35" s="10">
        <f t="shared" ca="1" si="13"/>
        <v>0.73104288383838256</v>
      </c>
      <c r="R35" s="11">
        <f t="shared" ca="1" si="14"/>
        <v>0.56698166307656417</v>
      </c>
      <c r="S35" s="12">
        <f t="shared" ca="1" si="15"/>
        <v>7.0494333773061912E-2</v>
      </c>
      <c r="T35" s="13">
        <f t="shared" ca="1" si="0"/>
        <v>1.5186613230748054</v>
      </c>
    </row>
    <row r="36" spans="4:20" hidden="1" x14ac:dyDescent="0.3">
      <c r="D36" s="9">
        <v>33</v>
      </c>
      <c r="E36" s="10">
        <f t="shared" ca="1" si="1"/>
        <v>3.7623715353443101</v>
      </c>
      <c r="F36" s="11">
        <f t="shared" ca="1" si="2"/>
        <v>5.8731748393410284E-2</v>
      </c>
      <c r="G36" s="12">
        <f t="shared" ca="1" si="3"/>
        <v>4.4348936463664108</v>
      </c>
      <c r="H36" s="10">
        <f t="shared" ca="1" si="4"/>
        <v>0.54370508369302817</v>
      </c>
      <c r="I36" s="11">
        <f t="shared" ca="1" si="5"/>
        <v>0.31966252096692271</v>
      </c>
      <c r="J36" s="12">
        <f t="shared" ca="1" si="6"/>
        <v>0</v>
      </c>
      <c r="K36" s="10">
        <f t="shared" ca="1" si="7"/>
        <v>0.20611112686065153</v>
      </c>
      <c r="L36" s="11">
        <f t="shared" ca="1" si="8"/>
        <v>0.54900951010155996</v>
      </c>
      <c r="M36" s="12">
        <f t="shared" ca="1" si="9"/>
        <v>3.6935340282879414</v>
      </c>
      <c r="N36" s="10">
        <f t="shared" ca="1" si="10"/>
        <v>4.7844829757215681</v>
      </c>
      <c r="O36" s="11">
        <f t="shared" ca="1" si="11"/>
        <v>0.44770234475561438</v>
      </c>
      <c r="P36" s="12">
        <f t="shared" ca="1" si="12"/>
        <v>0</v>
      </c>
      <c r="Q36" s="10">
        <f t="shared" ca="1" si="13"/>
        <v>1.5802109209365314</v>
      </c>
      <c r="R36" s="11">
        <f t="shared" ca="1" si="14"/>
        <v>0.69673308177549131</v>
      </c>
      <c r="S36" s="12">
        <f t="shared" ca="1" si="15"/>
        <v>0</v>
      </c>
      <c r="T36" s="13">
        <f t="shared" ca="1" si="0"/>
        <v>1.6256855349308705</v>
      </c>
    </row>
    <row r="37" spans="4:20" hidden="1" x14ac:dyDescent="0.3">
      <c r="D37" s="9">
        <v>34</v>
      </c>
      <c r="E37" s="10">
        <f t="shared" ca="1" si="1"/>
        <v>0.60647376301292577</v>
      </c>
      <c r="F37" s="11">
        <f t="shared" ca="1" si="2"/>
        <v>3.5657605244157007</v>
      </c>
      <c r="G37" s="12">
        <f t="shared" ca="1" si="3"/>
        <v>3.887151631746895</v>
      </c>
      <c r="H37" s="10">
        <f t="shared" ca="1" si="4"/>
        <v>0.75089693747516628</v>
      </c>
      <c r="I37" s="11">
        <f t="shared" ca="1" si="5"/>
        <v>1.1862939444326943</v>
      </c>
      <c r="J37" s="12">
        <f t="shared" ca="1" si="6"/>
        <v>0</v>
      </c>
      <c r="K37" s="10">
        <f t="shared" ca="1" si="7"/>
        <v>0.17642253271022568</v>
      </c>
      <c r="L37" s="11">
        <f t="shared" ca="1" si="8"/>
        <v>1.6429190970709111</v>
      </c>
      <c r="M37" s="12">
        <f t="shared" ca="1" si="9"/>
        <v>4.0661210056792756</v>
      </c>
      <c r="N37" s="10">
        <f t="shared" ca="1" si="10"/>
        <v>0.77077660684237614</v>
      </c>
      <c r="O37" s="11">
        <f t="shared" ca="1" si="11"/>
        <v>3.5889683282911373E-2</v>
      </c>
      <c r="P37" s="12">
        <f t="shared" ca="1" si="12"/>
        <v>0</v>
      </c>
      <c r="Q37" s="10">
        <f t="shared" ca="1" si="13"/>
        <v>3.09116139084772</v>
      </c>
      <c r="R37" s="11">
        <f t="shared" ca="1" si="14"/>
        <v>9.5403569541938321E-2</v>
      </c>
      <c r="S37" s="12">
        <f t="shared" ca="1" si="15"/>
        <v>0</v>
      </c>
      <c r="T37" s="13">
        <f t="shared" ca="1" si="0"/>
        <v>1.5906545274852342</v>
      </c>
    </row>
    <row r="38" spans="4:20" hidden="1" x14ac:dyDescent="0.3">
      <c r="D38" s="9">
        <v>35</v>
      </c>
      <c r="E38" s="10">
        <f t="shared" ca="1" si="1"/>
        <v>3.8085969345624222</v>
      </c>
      <c r="F38" s="11">
        <f t="shared" ca="1" si="2"/>
        <v>0.36390346650746203</v>
      </c>
      <c r="G38" s="12">
        <f t="shared" ca="1" si="3"/>
        <v>3.6443152216001731</v>
      </c>
      <c r="H38" s="10">
        <f t="shared" ca="1" si="4"/>
        <v>0.3076532492315629</v>
      </c>
      <c r="I38" s="11">
        <f t="shared" ca="1" si="5"/>
        <v>0.38749412366547142</v>
      </c>
      <c r="J38" s="12">
        <f t="shared" ca="1" si="6"/>
        <v>0.87864069520113142</v>
      </c>
      <c r="K38" s="10">
        <f t="shared" ca="1" si="7"/>
        <v>0.6166976456221781</v>
      </c>
      <c r="L38" s="11">
        <f t="shared" ca="1" si="8"/>
        <v>0.88777568626610648</v>
      </c>
      <c r="M38" s="12">
        <f t="shared" ca="1" si="9"/>
        <v>5.0923424571280087</v>
      </c>
      <c r="N38" s="10">
        <f t="shared" ca="1" si="10"/>
        <v>0.47503567356285309</v>
      </c>
      <c r="O38" s="11">
        <f t="shared" ca="1" si="11"/>
        <v>2.4315035020502851</v>
      </c>
      <c r="P38" s="12">
        <f t="shared" ca="1" si="12"/>
        <v>0</v>
      </c>
      <c r="Q38" s="10">
        <f t="shared" ca="1" si="13"/>
        <v>0.33562349842888339</v>
      </c>
      <c r="R38" s="11">
        <f t="shared" ca="1" si="14"/>
        <v>0.59381324370917199</v>
      </c>
      <c r="S38" s="12">
        <f t="shared" ca="1" si="15"/>
        <v>0</v>
      </c>
      <c r="T38" s="13">
        <f t="shared" ca="1" si="0"/>
        <v>1.9230596747858626</v>
      </c>
    </row>
    <row r="39" spans="4:20" hidden="1" x14ac:dyDescent="0.3">
      <c r="D39" s="9">
        <v>36</v>
      </c>
      <c r="E39" s="10">
        <f t="shared" ca="1" si="1"/>
        <v>3.464199441273923</v>
      </c>
      <c r="F39" s="11">
        <f t="shared" ca="1" si="2"/>
        <v>0.16607485484139195</v>
      </c>
      <c r="G39" s="12">
        <f t="shared" ca="1" si="3"/>
        <v>0.54401924683371217</v>
      </c>
      <c r="H39" s="10">
        <f t="shared" ca="1" si="4"/>
        <v>1.0026163123998313</v>
      </c>
      <c r="I39" s="11">
        <f t="shared" ca="1" si="5"/>
        <v>1.2933086677577692</v>
      </c>
      <c r="J39" s="12">
        <f t="shared" ca="1" si="6"/>
        <v>0.26351850646677155</v>
      </c>
      <c r="K39" s="10">
        <f t="shared" ca="1" si="7"/>
        <v>0.64101640606666255</v>
      </c>
      <c r="L39" s="11">
        <f t="shared" ca="1" si="8"/>
        <v>0.86486082533525988</v>
      </c>
      <c r="M39" s="12">
        <f t="shared" ca="1" si="9"/>
        <v>5.3391017373274527</v>
      </c>
      <c r="N39" s="10">
        <f t="shared" ca="1" si="10"/>
        <v>2.0369741219268027</v>
      </c>
      <c r="O39" s="11">
        <f t="shared" ca="1" si="11"/>
        <v>1.3578466099693303</v>
      </c>
      <c r="P39" s="12">
        <f t="shared" ca="1" si="12"/>
        <v>0.39452938012348238</v>
      </c>
      <c r="Q39" s="10">
        <f t="shared" ca="1" si="13"/>
        <v>0.44758158806253551</v>
      </c>
      <c r="R39" s="11">
        <f t="shared" ca="1" si="14"/>
        <v>8.26464836408006E-2</v>
      </c>
      <c r="S39" s="12">
        <f t="shared" ca="1" si="15"/>
        <v>0.14623165564663648</v>
      </c>
      <c r="T39" s="13">
        <f t="shared" ca="1" si="0"/>
        <v>1.3374801052796113</v>
      </c>
    </row>
    <row r="40" spans="4:20" hidden="1" x14ac:dyDescent="0.3">
      <c r="D40" s="9">
        <v>37</v>
      </c>
      <c r="E40" s="10">
        <f t="shared" ca="1" si="1"/>
        <v>0.61275136814321918</v>
      </c>
      <c r="F40" s="11">
        <f t="shared" ca="1" si="2"/>
        <v>1.8310014244881825</v>
      </c>
      <c r="G40" s="12">
        <f t="shared" ca="1" si="3"/>
        <v>9.734273353188494E-2</v>
      </c>
      <c r="H40" s="10">
        <f t="shared" ca="1" si="4"/>
        <v>3.2670777404186726</v>
      </c>
      <c r="I40" s="11">
        <f t="shared" ca="1" si="5"/>
        <v>1.2753480742792624</v>
      </c>
      <c r="J40" s="12">
        <f t="shared" ca="1" si="6"/>
        <v>0</v>
      </c>
      <c r="K40" s="10">
        <f t="shared" ca="1" si="7"/>
        <v>0.63414943253293832</v>
      </c>
      <c r="L40" s="11">
        <f t="shared" ca="1" si="8"/>
        <v>0.23277327955754495</v>
      </c>
      <c r="M40" s="12">
        <f t="shared" ca="1" si="9"/>
        <v>5.5698131301297744</v>
      </c>
      <c r="N40" s="10">
        <f t="shared" ca="1" si="10"/>
        <v>0.51086304802161409</v>
      </c>
      <c r="O40" s="11">
        <f t="shared" ca="1" si="11"/>
        <v>0.7365136712003032</v>
      </c>
      <c r="P40" s="12">
        <f t="shared" ca="1" si="12"/>
        <v>1.2415129420711986</v>
      </c>
      <c r="Q40" s="10">
        <f t="shared" ca="1" si="13"/>
        <v>1.0744015405301972</v>
      </c>
      <c r="R40" s="11">
        <f t="shared" ca="1" si="14"/>
        <v>0.46602437478514863</v>
      </c>
      <c r="S40" s="12">
        <f t="shared" ca="1" si="15"/>
        <v>0</v>
      </c>
      <c r="T40" s="13">
        <f t="shared" ca="1" si="0"/>
        <v>1.3817337611465716</v>
      </c>
    </row>
    <row r="41" spans="4:20" hidden="1" x14ac:dyDescent="0.3">
      <c r="D41" s="9">
        <v>38</v>
      </c>
      <c r="E41" s="10">
        <f t="shared" ca="1" si="1"/>
        <v>0.18719018794205794</v>
      </c>
      <c r="F41" s="11">
        <f t="shared" ca="1" si="2"/>
        <v>3.9234321232279018E-2</v>
      </c>
      <c r="G41" s="12">
        <f t="shared" ca="1" si="3"/>
        <v>1.7411539700780094</v>
      </c>
      <c r="H41" s="10">
        <f t="shared" ca="1" si="4"/>
        <v>0.35011601630862565</v>
      </c>
      <c r="I41" s="11">
        <f t="shared" ca="1" si="5"/>
        <v>0.3991505897848</v>
      </c>
      <c r="J41" s="12">
        <f t="shared" ca="1" si="6"/>
        <v>0.92523205797063679</v>
      </c>
      <c r="K41" s="10">
        <f t="shared" ca="1" si="7"/>
        <v>1.3649151972000313</v>
      </c>
      <c r="L41" s="11">
        <f t="shared" ca="1" si="8"/>
        <v>0.42888366687775564</v>
      </c>
      <c r="M41" s="12">
        <f t="shared" ca="1" si="9"/>
        <v>4.4376712124872881</v>
      </c>
      <c r="N41" s="10">
        <f t="shared" ca="1" si="10"/>
        <v>3.0926900197751972</v>
      </c>
      <c r="O41" s="11">
        <f t="shared" ca="1" si="11"/>
        <v>0.49729531810912531</v>
      </c>
      <c r="P41" s="12">
        <f t="shared" ca="1" si="12"/>
        <v>0</v>
      </c>
      <c r="Q41" s="10">
        <f t="shared" ca="1" si="13"/>
        <v>1.7777666543153912</v>
      </c>
      <c r="R41" s="11">
        <f t="shared" ca="1" si="14"/>
        <v>0.3484015619572805</v>
      </c>
      <c r="S41" s="12">
        <f t="shared" ca="1" si="15"/>
        <v>0</v>
      </c>
      <c r="T41" s="13">
        <f t="shared" ca="1" si="0"/>
        <v>1.420811448107187</v>
      </c>
    </row>
    <row r="42" spans="4:20" hidden="1" x14ac:dyDescent="0.3">
      <c r="D42" s="9">
        <v>39</v>
      </c>
      <c r="E42" s="10">
        <f t="shared" ca="1" si="1"/>
        <v>0.49104325330466159</v>
      </c>
      <c r="F42" s="11">
        <f t="shared" ca="1" si="2"/>
        <v>2.5072429360431929</v>
      </c>
      <c r="G42" s="12">
        <f t="shared" ca="1" si="3"/>
        <v>1.2893450380056268</v>
      </c>
      <c r="H42" s="10">
        <f t="shared" ca="1" si="4"/>
        <v>0.67228985752769455</v>
      </c>
      <c r="I42" s="11">
        <f t="shared" ca="1" si="5"/>
        <v>3.404759953561848</v>
      </c>
      <c r="J42" s="12">
        <f t="shared" ca="1" si="6"/>
        <v>0.65209279022774225</v>
      </c>
      <c r="K42" s="10">
        <f t="shared" ca="1" si="7"/>
        <v>0.36004891665158179</v>
      </c>
      <c r="L42" s="11">
        <f t="shared" ca="1" si="8"/>
        <v>1.9385691949263018</v>
      </c>
      <c r="M42" s="12">
        <f t="shared" ca="1" si="9"/>
        <v>4.5065059627134616</v>
      </c>
      <c r="N42" s="10">
        <f t="shared" ca="1" si="10"/>
        <v>1.0916929439318512</v>
      </c>
      <c r="O42" s="11">
        <f t="shared" ca="1" si="11"/>
        <v>2.0982761566922012</v>
      </c>
      <c r="P42" s="12">
        <f t="shared" ca="1" si="12"/>
        <v>0</v>
      </c>
      <c r="Q42" s="10">
        <f t="shared" ca="1" si="13"/>
        <v>1.8653776631564862</v>
      </c>
      <c r="R42" s="11">
        <f t="shared" ca="1" si="14"/>
        <v>0.481405067201298</v>
      </c>
      <c r="S42" s="12">
        <f t="shared" ca="1" si="15"/>
        <v>0</v>
      </c>
      <c r="T42" s="13">
        <f t="shared" ca="1" si="0"/>
        <v>1.2895887581893661</v>
      </c>
    </row>
    <row r="43" spans="4:20" hidden="1" x14ac:dyDescent="0.3">
      <c r="D43" s="9">
        <v>40</v>
      </c>
      <c r="E43" s="10">
        <f t="shared" ca="1" si="1"/>
        <v>1.1459554740626907</v>
      </c>
      <c r="F43" s="11">
        <f t="shared" ca="1" si="2"/>
        <v>1.5322339366513687E-2</v>
      </c>
      <c r="G43" s="12">
        <f t="shared" ca="1" si="3"/>
        <v>2.6506324999861293</v>
      </c>
      <c r="H43" s="10">
        <f t="shared" ca="1" si="4"/>
        <v>0.46615244611675588</v>
      </c>
      <c r="I43" s="11">
        <f t="shared" ca="1" si="5"/>
        <v>0.18913742623143637</v>
      </c>
      <c r="J43" s="12">
        <f t="shared" ca="1" si="6"/>
        <v>3.5907002976728339</v>
      </c>
      <c r="K43" s="10">
        <f t="shared" ca="1" si="7"/>
        <v>0.18349936878635761</v>
      </c>
      <c r="L43" s="11">
        <f t="shared" ca="1" si="8"/>
        <v>0.13682441240611726</v>
      </c>
      <c r="M43" s="12">
        <f t="shared" ca="1" si="9"/>
        <v>6.2615757888534063</v>
      </c>
      <c r="N43" s="10">
        <f t="shared" ca="1" si="10"/>
        <v>0.10737078034648422</v>
      </c>
      <c r="O43" s="11">
        <f t="shared" ca="1" si="11"/>
        <v>0.12735020864574378</v>
      </c>
      <c r="P43" s="12">
        <f t="shared" ca="1" si="12"/>
        <v>1.990905376345717</v>
      </c>
      <c r="Q43" s="10">
        <f t="shared" ca="1" si="13"/>
        <v>2.6653373685251189</v>
      </c>
      <c r="R43" s="11">
        <f t="shared" ca="1" si="14"/>
        <v>1.238019453985914</v>
      </c>
      <c r="S43" s="12">
        <f t="shared" ca="1" si="15"/>
        <v>0</v>
      </c>
      <c r="T43" s="13">
        <f t="shared" ca="1" si="0"/>
        <v>2.8987627925716173</v>
      </c>
    </row>
    <row r="44" spans="4:20" hidden="1" x14ac:dyDescent="0.3">
      <c r="D44" s="9">
        <v>41</v>
      </c>
      <c r="E44" s="10">
        <f t="shared" ca="1" si="1"/>
        <v>7.4529099514162228E-2</v>
      </c>
      <c r="F44" s="11">
        <f t="shared" ca="1" si="2"/>
        <v>3.0320374136166861</v>
      </c>
      <c r="G44" s="12">
        <f t="shared" ca="1" si="3"/>
        <v>2.5914257398384808</v>
      </c>
      <c r="H44" s="10">
        <f t="shared" ca="1" si="4"/>
        <v>1.0047177416719679</v>
      </c>
      <c r="I44" s="11">
        <f t="shared" ca="1" si="5"/>
        <v>4.947291586276676E-2</v>
      </c>
      <c r="J44" s="12">
        <f t="shared" ca="1" si="6"/>
        <v>2.7751199822323027</v>
      </c>
      <c r="K44" s="10">
        <f t="shared" ca="1" si="7"/>
        <v>0.1620802107130892</v>
      </c>
      <c r="L44" s="11">
        <f t="shared" ca="1" si="8"/>
        <v>0.22524765600324503</v>
      </c>
      <c r="M44" s="12">
        <f t="shared" ca="1" si="9"/>
        <v>6.2363199905464342</v>
      </c>
      <c r="N44" s="10">
        <f t="shared" ca="1" si="10"/>
        <v>1.7997462292566988</v>
      </c>
      <c r="O44" s="11">
        <f t="shared" ca="1" si="11"/>
        <v>0.50029092214772963</v>
      </c>
      <c r="P44" s="12">
        <f t="shared" ca="1" si="12"/>
        <v>0.3185093557347618</v>
      </c>
      <c r="Q44" s="10">
        <f t="shared" ca="1" si="13"/>
        <v>0.65630769411065504</v>
      </c>
      <c r="R44" s="11">
        <f t="shared" ca="1" si="14"/>
        <v>1.8698112411436549</v>
      </c>
      <c r="S44" s="12">
        <f t="shared" ca="1" si="15"/>
        <v>0.58171175987525892</v>
      </c>
      <c r="T44" s="13">
        <f t="shared" ca="1" si="0"/>
        <v>2.5006173656454473</v>
      </c>
    </row>
    <row r="45" spans="4:20" hidden="1" x14ac:dyDescent="0.3">
      <c r="D45" s="9">
        <v>42</v>
      </c>
      <c r="E45" s="10">
        <f t="shared" ca="1" si="1"/>
        <v>1.1025427918562511</v>
      </c>
      <c r="F45" s="11">
        <f t="shared" ca="1" si="2"/>
        <v>0.38388918026123903</v>
      </c>
      <c r="G45" s="12">
        <f t="shared" ca="1" si="3"/>
        <v>4.5209203615989155</v>
      </c>
      <c r="H45" s="10">
        <f t="shared" ca="1" si="4"/>
        <v>0.33006145599938475</v>
      </c>
      <c r="I45" s="11">
        <f t="shared" ca="1" si="5"/>
        <v>0.22080284918658438</v>
      </c>
      <c r="J45" s="12">
        <f t="shared" ca="1" si="6"/>
        <v>2.4945314420956848</v>
      </c>
      <c r="K45" s="10">
        <f t="shared" ca="1" si="7"/>
        <v>0.12279609588359386</v>
      </c>
      <c r="L45" s="11">
        <f t="shared" ca="1" si="8"/>
        <v>0.1188088484103952</v>
      </c>
      <c r="M45" s="12">
        <f t="shared" ca="1" si="9"/>
        <v>6.3387715506660856</v>
      </c>
      <c r="N45" s="10">
        <f t="shared" ca="1" si="10"/>
        <v>1.363193212254401</v>
      </c>
      <c r="O45" s="11">
        <f t="shared" ca="1" si="11"/>
        <v>0.20752808438008027</v>
      </c>
      <c r="P45" s="12">
        <f t="shared" ca="1" si="12"/>
        <v>0</v>
      </c>
      <c r="Q45" s="10">
        <f t="shared" ca="1" si="13"/>
        <v>0.22308883789917239</v>
      </c>
      <c r="R45" s="11">
        <f t="shared" ca="1" si="14"/>
        <v>1.7556615608041255</v>
      </c>
      <c r="S45" s="12">
        <f t="shared" ca="1" si="15"/>
        <v>2.2284341631197413</v>
      </c>
      <c r="T45" s="13">
        <f t="shared" ca="1" si="0"/>
        <v>3.1165315034960854</v>
      </c>
    </row>
    <row r="46" spans="4:20" hidden="1" x14ac:dyDescent="0.3">
      <c r="D46" s="9">
        <v>43</v>
      </c>
      <c r="E46" s="10">
        <f t="shared" ca="1" si="1"/>
        <v>5.6462771083951733</v>
      </c>
      <c r="F46" s="11">
        <f t="shared" ca="1" si="2"/>
        <v>1.2721824034853471</v>
      </c>
      <c r="G46" s="12">
        <f t="shared" ca="1" si="3"/>
        <v>0</v>
      </c>
      <c r="H46" s="10">
        <f t="shared" ca="1" si="4"/>
        <v>7.6942569199817479E-3</v>
      </c>
      <c r="I46" s="11">
        <f t="shared" ca="1" si="5"/>
        <v>0.2127278614987794</v>
      </c>
      <c r="J46" s="12">
        <f t="shared" ca="1" si="6"/>
        <v>2.7076400343622877</v>
      </c>
      <c r="K46" s="10">
        <f t="shared" ca="1" si="7"/>
        <v>2.7318529929774913</v>
      </c>
      <c r="L46" s="11">
        <f t="shared" ca="1" si="8"/>
        <v>0.59233541406258994</v>
      </c>
      <c r="M46" s="12">
        <f t="shared" ca="1" si="9"/>
        <v>3.7257274060989891</v>
      </c>
      <c r="N46" s="10">
        <f t="shared" ca="1" si="10"/>
        <v>0.35375805757360257</v>
      </c>
      <c r="O46" s="11">
        <f t="shared" ca="1" si="11"/>
        <v>1.4591244056479287</v>
      </c>
      <c r="P46" s="12">
        <f t="shared" ca="1" si="12"/>
        <v>0</v>
      </c>
      <c r="Q46" s="10">
        <f t="shared" ca="1" si="13"/>
        <v>2.1732316705386232</v>
      </c>
      <c r="R46" s="11">
        <f t="shared" ca="1" si="14"/>
        <v>0.64913968314107129</v>
      </c>
      <c r="S46" s="12">
        <f t="shared" ca="1" si="15"/>
        <v>1.8108640533852434</v>
      </c>
      <c r="T46" s="13">
        <f t="shared" ca="1" si="0"/>
        <v>1.648846298769304</v>
      </c>
    </row>
    <row r="47" spans="4:20" hidden="1" x14ac:dyDescent="0.3">
      <c r="D47" s="9">
        <v>44</v>
      </c>
      <c r="E47" s="10">
        <f t="shared" ca="1" si="1"/>
        <v>0.49952345824386846</v>
      </c>
      <c r="F47" s="11">
        <f t="shared" ca="1" si="2"/>
        <v>0.39593592527425869</v>
      </c>
      <c r="G47" s="12">
        <f t="shared" ca="1" si="3"/>
        <v>0.7726589452414786</v>
      </c>
      <c r="H47" s="10">
        <f t="shared" ca="1" si="4"/>
        <v>0.87007556901594807</v>
      </c>
      <c r="I47" s="11">
        <f t="shared" ca="1" si="5"/>
        <v>0.44363792517393635</v>
      </c>
      <c r="J47" s="12">
        <f t="shared" ca="1" si="6"/>
        <v>2.0502923268451192</v>
      </c>
      <c r="K47" s="10">
        <f t="shared" ca="1" si="7"/>
        <v>1.7648073986094579</v>
      </c>
      <c r="L47" s="11">
        <f t="shared" ca="1" si="8"/>
        <v>0.20063698991387877</v>
      </c>
      <c r="M47" s="12">
        <f t="shared" ca="1" si="9"/>
        <v>2.5532554215521213</v>
      </c>
      <c r="N47" s="10">
        <f t="shared" ca="1" si="10"/>
        <v>1.279384064883148</v>
      </c>
      <c r="O47" s="11">
        <f t="shared" ca="1" si="11"/>
        <v>1.538646587078369</v>
      </c>
      <c r="P47" s="12">
        <f t="shared" ca="1" si="12"/>
        <v>0.17974034076478063</v>
      </c>
      <c r="Q47" s="10">
        <f t="shared" ca="1" si="13"/>
        <v>1.3275821180876952</v>
      </c>
      <c r="R47" s="11">
        <f t="shared" ca="1" si="14"/>
        <v>0.28723783106273787</v>
      </c>
      <c r="S47" s="12">
        <f t="shared" ca="1" si="15"/>
        <v>1.1324216184386193</v>
      </c>
      <c r="T47" s="13">
        <f t="shared" ca="1" si="0"/>
        <v>1.3376737305684239</v>
      </c>
    </row>
    <row r="48" spans="4:20" hidden="1" x14ac:dyDescent="0.3">
      <c r="D48" s="9">
        <v>45</v>
      </c>
      <c r="E48" s="10">
        <f t="shared" ca="1" si="1"/>
        <v>1.9935190487733507</v>
      </c>
      <c r="F48" s="11">
        <f t="shared" ca="1" si="2"/>
        <v>3.666557215638494E-2</v>
      </c>
      <c r="G48" s="12">
        <f t="shared" ca="1" si="3"/>
        <v>0</v>
      </c>
      <c r="H48" s="10">
        <f t="shared" ca="1" si="4"/>
        <v>0.33471117502221082</v>
      </c>
      <c r="I48" s="11">
        <f t="shared" ca="1" si="5"/>
        <v>2.2068894194296327</v>
      </c>
      <c r="J48" s="12">
        <f t="shared" ca="1" si="6"/>
        <v>2.1592190769968447</v>
      </c>
      <c r="K48" s="10">
        <f t="shared" ca="1" si="7"/>
        <v>0.62231709112597355</v>
      </c>
      <c r="L48" s="11">
        <f t="shared" ca="1" si="8"/>
        <v>0.39509698832056095</v>
      </c>
      <c r="M48" s="12">
        <f t="shared" ca="1" si="9"/>
        <v>2.1315753203400263</v>
      </c>
      <c r="N48" s="10">
        <f t="shared" ca="1" si="10"/>
        <v>1.0354195771763974</v>
      </c>
      <c r="O48" s="11">
        <f t="shared" ca="1" si="11"/>
        <v>0.63164988946579181</v>
      </c>
      <c r="P48" s="12">
        <f t="shared" ca="1" si="12"/>
        <v>0.68296735066675218</v>
      </c>
      <c r="Q48" s="10">
        <f t="shared" ca="1" si="13"/>
        <v>0.57474915949414518</v>
      </c>
      <c r="R48" s="11">
        <f t="shared" ca="1" si="14"/>
        <v>1.2473833167452442</v>
      </c>
      <c r="S48" s="12">
        <f t="shared" ca="1" si="15"/>
        <v>0.84491029000721207</v>
      </c>
      <c r="T48" s="13">
        <f t="shared" ca="1" si="0"/>
        <v>1.163734407602167</v>
      </c>
    </row>
    <row r="49" spans="4:20" hidden="1" x14ac:dyDescent="0.3">
      <c r="D49" s="9">
        <v>46</v>
      </c>
      <c r="E49" s="10">
        <f t="shared" ca="1" si="1"/>
        <v>1.3697020894386347</v>
      </c>
      <c r="F49" s="11">
        <f t="shared" ca="1" si="2"/>
        <v>0.52412180015750776</v>
      </c>
      <c r="G49" s="12">
        <f t="shared" ca="1" si="3"/>
        <v>0</v>
      </c>
      <c r="H49" s="10">
        <f t="shared" ca="1" si="4"/>
        <v>1.2989350784221227</v>
      </c>
      <c r="I49" s="11">
        <f t="shared" ca="1" si="5"/>
        <v>0.27166623248969773</v>
      </c>
      <c r="J49" s="12">
        <f t="shared" ca="1" si="6"/>
        <v>3.0671734180043546</v>
      </c>
      <c r="K49" s="10">
        <f t="shared" ca="1" si="7"/>
        <v>0.83380702985200006</v>
      </c>
      <c r="L49" s="11">
        <f t="shared" ca="1" si="8"/>
        <v>0.37481578797982151</v>
      </c>
      <c r="M49" s="12">
        <f t="shared" ca="1" si="9"/>
        <v>1.6928652788085872</v>
      </c>
      <c r="N49" s="10">
        <f t="shared" ca="1" si="10"/>
        <v>0.89903514167150278</v>
      </c>
      <c r="O49" s="11">
        <f t="shared" ca="1" si="11"/>
        <v>4.4650767596542837E-2</v>
      </c>
      <c r="P49" s="12">
        <f t="shared" ca="1" si="12"/>
        <v>0.41558209846104122</v>
      </c>
      <c r="Q49" s="10">
        <f t="shared" ca="1" si="13"/>
        <v>3.8228000893620488</v>
      </c>
      <c r="R49" s="11">
        <f t="shared" ca="1" si="14"/>
        <v>0.74017254804832</v>
      </c>
      <c r="S49" s="12">
        <f t="shared" ca="1" si="15"/>
        <v>0</v>
      </c>
      <c r="T49" s="13">
        <f t="shared" ca="1" si="0"/>
        <v>1.0351241590547964</v>
      </c>
    </row>
    <row r="50" spans="4:20" hidden="1" x14ac:dyDescent="0.3">
      <c r="D50" s="9">
        <v>47</v>
      </c>
      <c r="E50" s="10">
        <f t="shared" ca="1" si="1"/>
        <v>0.46615736010719805</v>
      </c>
      <c r="F50" s="11">
        <f t="shared" ca="1" si="2"/>
        <v>1.118781164854856</v>
      </c>
      <c r="G50" s="12">
        <f t="shared" ca="1" si="3"/>
        <v>5.7964440050309707E-2</v>
      </c>
      <c r="H50" s="10">
        <f t="shared" ca="1" si="4"/>
        <v>1.05903977699853</v>
      </c>
      <c r="I50" s="11">
        <f t="shared" ca="1" si="5"/>
        <v>1.2155934707012737</v>
      </c>
      <c r="J50" s="12">
        <f t="shared" ca="1" si="6"/>
        <v>2.2797998734955227</v>
      </c>
      <c r="K50" s="10">
        <f t="shared" ca="1" si="7"/>
        <v>1.098881143896818</v>
      </c>
      <c r="L50" s="11">
        <f t="shared" ca="1" si="8"/>
        <v>2.2659819105146779</v>
      </c>
      <c r="M50" s="12">
        <f t="shared" ca="1" si="9"/>
        <v>0.96879992289159089</v>
      </c>
      <c r="N50" s="10">
        <f t="shared" ca="1" si="10"/>
        <v>7.4396813173207708</v>
      </c>
      <c r="O50" s="11">
        <f t="shared" ca="1" si="11"/>
        <v>0.91925520745028666</v>
      </c>
      <c r="P50" s="12">
        <f t="shared" ca="1" si="12"/>
        <v>0</v>
      </c>
      <c r="Q50" s="10">
        <f t="shared" ca="1" si="13"/>
        <v>0.3954598479014102</v>
      </c>
      <c r="R50" s="11">
        <f t="shared" ca="1" si="14"/>
        <v>8.539073543140055E-3</v>
      </c>
      <c r="S50" s="12">
        <f t="shared" ca="1" si="15"/>
        <v>0.3447127001469098</v>
      </c>
      <c r="T50" s="13">
        <f t="shared" ca="1" si="0"/>
        <v>0.73025538731686657</v>
      </c>
    </row>
    <row r="51" spans="4:20" hidden="1" x14ac:dyDescent="0.3">
      <c r="D51" s="9">
        <v>48</v>
      </c>
      <c r="E51" s="10">
        <f t="shared" ca="1" si="1"/>
        <v>4.0699999982071358</v>
      </c>
      <c r="F51" s="11">
        <f t="shared" ca="1" si="2"/>
        <v>1.7925258128776176</v>
      </c>
      <c r="G51" s="12">
        <f t="shared" ca="1" si="3"/>
        <v>0</v>
      </c>
      <c r="H51" s="10">
        <f t="shared" ca="1" si="4"/>
        <v>1.0139172773272682</v>
      </c>
      <c r="I51" s="11">
        <f t="shared" ca="1" si="5"/>
        <v>0.4554921792105866</v>
      </c>
      <c r="J51" s="12">
        <f t="shared" ca="1" si="6"/>
        <v>2.4814760668695284</v>
      </c>
      <c r="K51" s="10">
        <f t="shared" ca="1" si="7"/>
        <v>0.53240289745767211</v>
      </c>
      <c r="L51" s="11">
        <f t="shared" ca="1" si="8"/>
        <v>1.5917190141451287</v>
      </c>
      <c r="M51" s="12">
        <f t="shared" ca="1" si="9"/>
        <v>2.7023789359485968</v>
      </c>
      <c r="N51" s="10">
        <f t="shared" ca="1" si="10"/>
        <v>1.0241287029625608</v>
      </c>
      <c r="O51" s="11">
        <f t="shared" ca="1" si="11"/>
        <v>1.4057103544239176</v>
      </c>
      <c r="P51" s="12">
        <f t="shared" ca="1" si="12"/>
        <v>0</v>
      </c>
      <c r="Q51" s="10">
        <f t="shared" ca="1" si="13"/>
        <v>0.15263991606599123</v>
      </c>
      <c r="R51" s="11">
        <f t="shared" ca="1" si="14"/>
        <v>0.32436256833135624</v>
      </c>
      <c r="S51" s="12">
        <f t="shared" ca="1" si="15"/>
        <v>0.20061185762405861</v>
      </c>
      <c r="T51" s="13">
        <f t="shared" ca="1" si="0"/>
        <v>1.0768933720884368</v>
      </c>
    </row>
    <row r="52" spans="4:20" hidden="1" x14ac:dyDescent="0.3">
      <c r="D52" s="9">
        <v>49</v>
      </c>
      <c r="E52" s="10">
        <f t="shared" ca="1" si="1"/>
        <v>0.83496732146985142</v>
      </c>
      <c r="F52" s="11">
        <f t="shared" ca="1" si="2"/>
        <v>3.8716697707468911E-2</v>
      </c>
      <c r="G52" s="12">
        <f t="shared" ca="1" si="3"/>
        <v>0.95755849140776617</v>
      </c>
      <c r="H52" s="10">
        <f t="shared" ca="1" si="4"/>
        <v>0.3398763130221919</v>
      </c>
      <c r="I52" s="11">
        <f t="shared" ca="1" si="5"/>
        <v>2.1669779818422841</v>
      </c>
      <c r="J52" s="12">
        <f t="shared" ca="1" si="6"/>
        <v>2.5970919330579227</v>
      </c>
      <c r="K52" s="10">
        <f t="shared" ca="1" si="7"/>
        <v>0.37418000571740467</v>
      </c>
      <c r="L52" s="11">
        <f t="shared" ca="1" si="8"/>
        <v>0.26674164046413135</v>
      </c>
      <c r="M52" s="12">
        <f t="shared" ca="1" si="9"/>
        <v>3.9199179443763206</v>
      </c>
      <c r="N52" s="10">
        <f t="shared" ca="1" si="10"/>
        <v>0.46272010671052327</v>
      </c>
      <c r="O52" s="11">
        <f t="shared" ca="1" si="11"/>
        <v>9.4250471937938701E-2</v>
      </c>
      <c r="P52" s="12">
        <f t="shared" ca="1" si="12"/>
        <v>0.94299024771339424</v>
      </c>
      <c r="Q52" s="10">
        <f t="shared" ca="1" si="13"/>
        <v>1.3023522130831147</v>
      </c>
      <c r="R52" s="11">
        <f t="shared" ca="1" si="14"/>
        <v>1.2946495067200627</v>
      </c>
      <c r="S52" s="12">
        <f t="shared" ca="1" si="15"/>
        <v>0</v>
      </c>
      <c r="T52" s="13">
        <f t="shared" ca="1" si="0"/>
        <v>1.6835117233110808</v>
      </c>
    </row>
    <row r="53" spans="4:20" hidden="1" x14ac:dyDescent="0.3">
      <c r="D53" s="9">
        <v>50</v>
      </c>
      <c r="E53" s="10">
        <f t="shared" ca="1" si="1"/>
        <v>0.95146685078419624</v>
      </c>
      <c r="F53" s="11">
        <f t="shared" ca="1" si="2"/>
        <v>1.2065206440190721</v>
      </c>
      <c r="G53" s="12">
        <f t="shared" ca="1" si="3"/>
        <v>4.4808338331038811E-2</v>
      </c>
      <c r="H53" s="10">
        <f t="shared" ca="1" si="4"/>
        <v>1.8734042066607015</v>
      </c>
      <c r="I53" s="11">
        <f t="shared" ca="1" si="5"/>
        <v>0.22123506811862603</v>
      </c>
      <c r="J53" s="12">
        <f t="shared" ca="1" si="6"/>
        <v>2.8906657082395046</v>
      </c>
      <c r="K53" s="10">
        <f t="shared" ca="1" si="7"/>
        <v>0.66376213225013991</v>
      </c>
      <c r="L53" s="11">
        <f t="shared" ca="1" si="8"/>
        <v>0.60664615913056696</v>
      </c>
      <c r="M53" s="12">
        <f t="shared" ca="1" si="9"/>
        <v>3.5228974525903123</v>
      </c>
      <c r="N53" s="10">
        <f t="shared" ca="1" si="10"/>
        <v>3.2581816514410762</v>
      </c>
      <c r="O53" s="11">
        <f t="shared" ca="1" si="11"/>
        <v>1.1371493093675368E-2</v>
      </c>
      <c r="P53" s="12">
        <f t="shared" ca="1" si="12"/>
        <v>0</v>
      </c>
      <c r="Q53" s="10">
        <f t="shared" ca="1" si="13"/>
        <v>0.40055548308005617</v>
      </c>
      <c r="R53" s="11">
        <f t="shared" ca="1" si="14"/>
        <v>6.2827056985711977E-2</v>
      </c>
      <c r="S53" s="12">
        <f t="shared" ca="1" si="15"/>
        <v>0.89409402364000656</v>
      </c>
      <c r="T53" s="13">
        <f t="shared" ca="1" si="0"/>
        <v>1.4704931045601726</v>
      </c>
    </row>
    <row r="54" spans="4:20" hidden="1" x14ac:dyDescent="0.3">
      <c r="D54" s="9">
        <v>51</v>
      </c>
      <c r="E54" s="10">
        <f t="shared" ca="1" si="1"/>
        <v>2.1185221422167948</v>
      </c>
      <c r="F54" s="11">
        <f t="shared" ca="1" si="2"/>
        <v>1.6163937634924046</v>
      </c>
      <c r="G54" s="12">
        <f t="shared" ca="1" si="3"/>
        <v>0</v>
      </c>
      <c r="H54" s="10">
        <f t="shared" ca="1" si="4"/>
        <v>4.8274274030502606E-2</v>
      </c>
      <c r="I54" s="11">
        <f t="shared" ca="1" si="5"/>
        <v>2.2635337258221355</v>
      </c>
      <c r="J54" s="12">
        <f t="shared" ca="1" si="6"/>
        <v>3.0636265023276281</v>
      </c>
      <c r="K54" s="10">
        <f t="shared" ca="1" si="7"/>
        <v>2.5149646885763111</v>
      </c>
      <c r="L54" s="11">
        <f t="shared" ca="1" si="8"/>
        <v>4.0759099605940579</v>
      </c>
      <c r="M54" s="12">
        <f t="shared" ca="1" si="9"/>
        <v>1.6145789231445682</v>
      </c>
      <c r="N54" s="10">
        <f t="shared" ca="1" si="10"/>
        <v>8.1076642148210318</v>
      </c>
      <c r="O54" s="11">
        <f t="shared" ca="1" si="11"/>
        <v>0.2593152953189663</v>
      </c>
      <c r="P54" s="12">
        <f t="shared" ca="1" si="12"/>
        <v>0</v>
      </c>
      <c r="Q54" s="10">
        <f t="shared" ca="1" si="13"/>
        <v>3.6460659697204627</v>
      </c>
      <c r="R54" s="11">
        <f t="shared" ca="1" si="14"/>
        <v>4.3309624216945723E-2</v>
      </c>
      <c r="S54" s="12">
        <f t="shared" ca="1" si="15"/>
        <v>0</v>
      </c>
      <c r="T54" s="13">
        <f t="shared" ca="1" si="0"/>
        <v>0.93564108509443922</v>
      </c>
    </row>
    <row r="55" spans="4:20" hidden="1" x14ac:dyDescent="0.3">
      <c r="D55" s="9">
        <v>52</v>
      </c>
      <c r="E55" s="10">
        <f t="shared" ca="1" si="1"/>
        <v>1.2367186342338619</v>
      </c>
      <c r="F55" s="11">
        <f t="shared" ca="1" si="2"/>
        <v>0.2025479629474182</v>
      </c>
      <c r="G55" s="12">
        <f t="shared" ca="1" si="3"/>
        <v>0.37967512925854274</v>
      </c>
      <c r="H55" s="10">
        <f t="shared" ca="1" si="4"/>
        <v>2.0267767419210658</v>
      </c>
      <c r="I55" s="11">
        <f t="shared" ca="1" si="5"/>
        <v>0.77843689816129258</v>
      </c>
      <c r="J55" s="12">
        <f t="shared" ca="1" si="6"/>
        <v>3.3003834862286974</v>
      </c>
      <c r="K55" s="10">
        <f t="shared" ca="1" si="7"/>
        <v>0.93548345423877954</v>
      </c>
      <c r="L55" s="11">
        <f t="shared" ca="1" si="8"/>
        <v>9.65822636803675E-2</v>
      </c>
      <c r="M55" s="12">
        <f t="shared" ca="1" si="9"/>
        <v>4.7550054294998461</v>
      </c>
      <c r="N55" s="10">
        <f t="shared" ca="1" si="10"/>
        <v>1.196396145998516</v>
      </c>
      <c r="O55" s="11">
        <f t="shared" ca="1" si="11"/>
        <v>0.34905359629505311</v>
      </c>
      <c r="P55" s="12">
        <f t="shared" ca="1" si="12"/>
        <v>0</v>
      </c>
      <c r="Q55" s="10">
        <f t="shared" ca="1" si="13"/>
        <v>0.25381776727674771</v>
      </c>
      <c r="R55" s="11">
        <f t="shared" ca="1" si="14"/>
        <v>0.65911546691437206</v>
      </c>
      <c r="S55" s="12">
        <f t="shared" ca="1" si="15"/>
        <v>0</v>
      </c>
      <c r="T55" s="13">
        <f t="shared" ca="1" si="0"/>
        <v>1.6870128089974172</v>
      </c>
    </row>
    <row r="56" spans="4:20" hidden="1" x14ac:dyDescent="0.3">
      <c r="D56" s="9">
        <v>53</v>
      </c>
      <c r="E56" s="10">
        <f t="shared" ca="1" si="1"/>
        <v>2.2735876704617182</v>
      </c>
      <c r="F56" s="11">
        <f t="shared" ca="1" si="2"/>
        <v>0.6174303498623086</v>
      </c>
      <c r="G56" s="12">
        <f t="shared" ca="1" si="3"/>
        <v>0</v>
      </c>
      <c r="H56" s="10">
        <f t="shared" ca="1" si="4"/>
        <v>1.8503247777398459</v>
      </c>
      <c r="I56" s="11">
        <f t="shared" ca="1" si="5"/>
        <v>1.2080622879262464</v>
      </c>
      <c r="J56" s="12">
        <f t="shared" ca="1" si="6"/>
        <v>2.2284956066501445</v>
      </c>
      <c r="K56" s="10">
        <f t="shared" ca="1" si="7"/>
        <v>5.0387086773079401</v>
      </c>
      <c r="L56" s="11">
        <f t="shared" ca="1" si="8"/>
        <v>0.42723701423441401</v>
      </c>
      <c r="M56" s="12">
        <f t="shared" ca="1" si="9"/>
        <v>0</v>
      </c>
      <c r="N56" s="10">
        <f t="shared" ca="1" si="10"/>
        <v>1.4737603433663291</v>
      </c>
      <c r="O56" s="11">
        <f t="shared" ca="1" si="11"/>
        <v>0.86743279009931906</v>
      </c>
      <c r="P56" s="12">
        <f t="shared" ca="1" si="12"/>
        <v>0</v>
      </c>
      <c r="Q56" s="10">
        <f t="shared" ca="1" si="13"/>
        <v>2.1630517210139271</v>
      </c>
      <c r="R56" s="11">
        <f t="shared" ca="1" si="14"/>
        <v>1.0534318884114122</v>
      </c>
      <c r="S56" s="12">
        <f t="shared" ca="1" si="15"/>
        <v>0</v>
      </c>
      <c r="T56" s="13">
        <f t="shared" ca="1" si="0"/>
        <v>0.44569912133002887</v>
      </c>
    </row>
    <row r="57" spans="4:20" hidden="1" x14ac:dyDescent="0.3">
      <c r="D57" s="9">
        <v>54</v>
      </c>
      <c r="E57" s="10">
        <f t="shared" ca="1" si="1"/>
        <v>2.0711044941514825</v>
      </c>
      <c r="F57" s="11">
        <f t="shared" ca="1" si="2"/>
        <v>3.2724019378433895</v>
      </c>
      <c r="G57" s="12">
        <f t="shared" ca="1" si="3"/>
        <v>0</v>
      </c>
      <c r="H57" s="10">
        <f t="shared" ca="1" si="4"/>
        <v>1.2863999147940073</v>
      </c>
      <c r="I57" s="11">
        <f t="shared" ca="1" si="5"/>
        <v>0.67547320185171011</v>
      </c>
      <c r="J57" s="12">
        <f t="shared" ca="1" si="6"/>
        <v>2.1501579797823833</v>
      </c>
      <c r="K57" s="10">
        <f t="shared" ca="1" si="7"/>
        <v>0.37632580355272327</v>
      </c>
      <c r="L57" s="11">
        <f t="shared" ca="1" si="8"/>
        <v>0.48602583221736023</v>
      </c>
      <c r="M57" s="12">
        <f t="shared" ca="1" si="9"/>
        <v>5.0911210681690744E-2</v>
      </c>
      <c r="N57" s="10">
        <f t="shared" ca="1" si="10"/>
        <v>1.1378595487149017</v>
      </c>
      <c r="O57" s="11">
        <f t="shared" ca="1" si="11"/>
        <v>4.1474074708293382E-2</v>
      </c>
      <c r="P57" s="12">
        <f t="shared" ca="1" si="12"/>
        <v>0</v>
      </c>
      <c r="Q57" s="10">
        <f t="shared" ca="1" si="13"/>
        <v>4.6844284373981298</v>
      </c>
      <c r="R57" s="11">
        <f t="shared" ca="1" si="14"/>
        <v>1.1832191130510381</v>
      </c>
      <c r="S57" s="12">
        <f t="shared" ca="1" si="15"/>
        <v>0</v>
      </c>
      <c r="T57" s="13">
        <f t="shared" ca="1" si="0"/>
        <v>0.44021383809281484</v>
      </c>
    </row>
    <row r="58" spans="4:20" hidden="1" x14ac:dyDescent="0.3">
      <c r="D58" s="9">
        <v>55</v>
      </c>
      <c r="E58" s="10">
        <f t="shared" ca="1" si="1"/>
        <v>1.0961160513826667</v>
      </c>
      <c r="F58" s="11">
        <f t="shared" ca="1" si="2"/>
        <v>2.2693118337218983</v>
      </c>
      <c r="G58" s="12">
        <f t="shared" ca="1" si="3"/>
        <v>2.1762858864607226</v>
      </c>
      <c r="H58" s="10">
        <f t="shared" ca="1" si="4"/>
        <v>1.2052832653222469</v>
      </c>
      <c r="I58" s="11">
        <f t="shared" ca="1" si="5"/>
        <v>0.23129822480398474</v>
      </c>
      <c r="J58" s="12">
        <f t="shared" ca="1" si="6"/>
        <v>1.6203479163118466</v>
      </c>
      <c r="K58" s="10">
        <f t="shared" ca="1" si="7"/>
        <v>0.20162333974439273</v>
      </c>
      <c r="L58" s="11">
        <f t="shared" ca="1" si="8"/>
        <v>2.8655305822560463E-2</v>
      </c>
      <c r="M58" s="12">
        <f t="shared" ca="1" si="9"/>
        <v>0.33531370315465825</v>
      </c>
      <c r="N58" s="10">
        <f t="shared" ca="1" si="10"/>
        <v>1.1315482441799287</v>
      </c>
      <c r="O58" s="11">
        <f t="shared" ca="1" si="11"/>
        <v>1.586778055045611</v>
      </c>
      <c r="P58" s="12">
        <f t="shared" ca="1" si="12"/>
        <v>0</v>
      </c>
      <c r="Q58" s="10">
        <f t="shared" ca="1" si="13"/>
        <v>1.5811216771350695E-2</v>
      </c>
      <c r="R58" s="11">
        <f t="shared" ca="1" si="14"/>
        <v>0.8924511518829179</v>
      </c>
      <c r="S58" s="12">
        <f t="shared" ca="1" si="15"/>
        <v>1.1674078962796874</v>
      </c>
      <c r="T58" s="13">
        <f t="shared" ca="1" si="0"/>
        <v>1.0598710804413831</v>
      </c>
    </row>
    <row r="59" spans="4:20" hidden="1" x14ac:dyDescent="0.3">
      <c r="D59" s="9">
        <v>56</v>
      </c>
      <c r="E59" s="10">
        <f t="shared" ca="1" si="1"/>
        <v>2.6237883373333775</v>
      </c>
      <c r="F59" s="11">
        <f t="shared" ca="1" si="2"/>
        <v>0.92057179292201163</v>
      </c>
      <c r="G59" s="12">
        <f t="shared" ca="1" si="3"/>
        <v>1.821809382849243</v>
      </c>
      <c r="H59" s="10">
        <f t="shared" ca="1" si="4"/>
        <v>2.9413227734844272</v>
      </c>
      <c r="I59" s="11">
        <f t="shared" ca="1" si="5"/>
        <v>2.1720379831667085</v>
      </c>
      <c r="J59" s="12">
        <f t="shared" ca="1" si="6"/>
        <v>0</v>
      </c>
      <c r="K59" s="10">
        <f t="shared" ca="1" si="7"/>
        <v>1.3787899355015651</v>
      </c>
      <c r="L59" s="11">
        <f t="shared" ca="1" si="8"/>
        <v>1.1936223255364169</v>
      </c>
      <c r="M59" s="12">
        <f t="shared" ca="1" si="9"/>
        <v>0</v>
      </c>
      <c r="N59" s="10">
        <f t="shared" ca="1" si="10"/>
        <v>0.54028954870043733</v>
      </c>
      <c r="O59" s="11">
        <f t="shared" ca="1" si="11"/>
        <v>2.476033402457769</v>
      </c>
      <c r="P59" s="12">
        <f t="shared" ca="1" si="12"/>
        <v>1.0464885063451737</v>
      </c>
      <c r="Q59" s="10">
        <f t="shared" ca="1" si="13"/>
        <v>4.9722127454220608</v>
      </c>
      <c r="R59" s="11">
        <f t="shared" ca="1" si="14"/>
        <v>0.11749897287545927</v>
      </c>
      <c r="S59" s="12">
        <f t="shared" ca="1" si="15"/>
        <v>0</v>
      </c>
      <c r="T59" s="13">
        <f t="shared" ca="1" si="0"/>
        <v>0.57365957783888333</v>
      </c>
    </row>
    <row r="60" spans="4:20" hidden="1" x14ac:dyDescent="0.3">
      <c r="D60" s="9">
        <v>57</v>
      </c>
      <c r="E60" s="10">
        <f t="shared" ca="1" si="1"/>
        <v>0.44171856294713863</v>
      </c>
      <c r="F60" s="11">
        <f t="shared" ca="1" si="2"/>
        <v>0.2536182659292463</v>
      </c>
      <c r="G60" s="12">
        <f t="shared" ca="1" si="3"/>
        <v>2.3006626128241159</v>
      </c>
      <c r="H60" s="10">
        <f t="shared" ca="1" si="4"/>
        <v>4.0724962722930425</v>
      </c>
      <c r="I60" s="11">
        <f t="shared" ca="1" si="5"/>
        <v>1.2728670296848641</v>
      </c>
      <c r="J60" s="12">
        <f t="shared" ca="1" si="6"/>
        <v>0</v>
      </c>
      <c r="K60" s="10">
        <f t="shared" ca="1" si="7"/>
        <v>7.6501157476389664E-2</v>
      </c>
      <c r="L60" s="11">
        <f t="shared" ca="1" si="8"/>
        <v>0.44813959146394783</v>
      </c>
      <c r="M60" s="12">
        <f t="shared" ca="1" si="9"/>
        <v>1.1171211680600273</v>
      </c>
      <c r="N60" s="10">
        <f t="shared" ca="1" si="10"/>
        <v>0.65124251303907144</v>
      </c>
      <c r="O60" s="11">
        <f t="shared" ca="1" si="11"/>
        <v>1.5541111287018134</v>
      </c>
      <c r="P60" s="12">
        <f t="shared" ca="1" si="12"/>
        <v>2.8712793957638709</v>
      </c>
      <c r="Q60" s="10">
        <f t="shared" ca="1" si="13"/>
        <v>3.1996360941897843</v>
      </c>
      <c r="R60" s="11">
        <f t="shared" ca="1" si="14"/>
        <v>1.3448025825535155</v>
      </c>
      <c r="S60" s="12">
        <f t="shared" ca="1" si="15"/>
        <v>0</v>
      </c>
      <c r="T60" s="13">
        <f t="shared" ca="1" si="0"/>
        <v>1.2578126353296029</v>
      </c>
    </row>
    <row r="61" spans="4:20" hidden="1" x14ac:dyDescent="0.3">
      <c r="D61" s="9">
        <v>58</v>
      </c>
      <c r="E61" s="10">
        <f t="shared" ca="1" si="1"/>
        <v>1.0916038645275059</v>
      </c>
      <c r="F61" s="11">
        <f t="shared" ca="1" si="2"/>
        <v>1.2524554175307432</v>
      </c>
      <c r="G61" s="12">
        <f t="shared" ca="1" si="3"/>
        <v>1.4626770142258561</v>
      </c>
      <c r="H61" s="10">
        <f t="shared" ca="1" si="4"/>
        <v>0.18045860622856483</v>
      </c>
      <c r="I61" s="11">
        <f t="shared" ca="1" si="5"/>
        <v>0.72463756760486608</v>
      </c>
      <c r="J61" s="12">
        <f t="shared" ca="1" si="6"/>
        <v>1.0924084234562992</v>
      </c>
      <c r="K61" s="10">
        <f t="shared" ca="1" si="7"/>
        <v>6.7581106438255059E-2</v>
      </c>
      <c r="L61" s="11">
        <f t="shared" ca="1" si="8"/>
        <v>1.2888396328018077</v>
      </c>
      <c r="M61" s="12">
        <f t="shared" ca="1" si="9"/>
        <v>1.4976796530857202</v>
      </c>
      <c r="N61" s="10">
        <f t="shared" ca="1" si="10"/>
        <v>2.0622551330295655</v>
      </c>
      <c r="O61" s="11">
        <f t="shared" ca="1" si="11"/>
        <v>1.1636136181083525</v>
      </c>
      <c r="P61" s="12">
        <f t="shared" ca="1" si="12"/>
        <v>2.3631353914361188</v>
      </c>
      <c r="Q61" s="10">
        <f t="shared" ca="1" si="13"/>
        <v>0.60897858937418992</v>
      </c>
      <c r="R61" s="11">
        <f t="shared" ca="1" si="14"/>
        <v>1.6365777771742069</v>
      </c>
      <c r="S61" s="12">
        <f t="shared" ca="1" si="15"/>
        <v>0.73582399317932556</v>
      </c>
      <c r="T61" s="13">
        <f t="shared" ca="1" si="0"/>
        <v>1.430344895076664</v>
      </c>
    </row>
    <row r="62" spans="4:20" hidden="1" x14ac:dyDescent="0.3">
      <c r="D62" s="9">
        <v>59</v>
      </c>
      <c r="E62" s="10">
        <f t="shared" ca="1" si="1"/>
        <v>1.4015874477951447</v>
      </c>
      <c r="F62" s="11">
        <f t="shared" ca="1" si="2"/>
        <v>0.38312252834785421</v>
      </c>
      <c r="G62" s="12">
        <f t="shared" ca="1" si="3"/>
        <v>1.3135449839614544</v>
      </c>
      <c r="H62" s="10">
        <f t="shared" ca="1" si="4"/>
        <v>4.2165616094874627</v>
      </c>
      <c r="I62" s="11">
        <f t="shared" ca="1" si="5"/>
        <v>1.0321819331622624</v>
      </c>
      <c r="J62" s="12">
        <f t="shared" ca="1" si="6"/>
        <v>0</v>
      </c>
      <c r="K62" s="10">
        <f t="shared" ca="1" si="7"/>
        <v>0.18063562756248103</v>
      </c>
      <c r="L62" s="11">
        <f t="shared" ca="1" si="8"/>
        <v>0.81879726209474668</v>
      </c>
      <c r="M62" s="12">
        <f t="shared" ca="1" si="9"/>
        <v>2.6058836583250469</v>
      </c>
      <c r="N62" s="10">
        <f t="shared" ca="1" si="10"/>
        <v>4.8882340209718517E-2</v>
      </c>
      <c r="O62" s="11">
        <f t="shared" ca="1" si="11"/>
        <v>3.9474292888263006E-2</v>
      </c>
      <c r="P62" s="12">
        <f t="shared" ca="1" si="12"/>
        <v>3.4778666693347531</v>
      </c>
      <c r="Q62" s="10">
        <f t="shared" ca="1" si="13"/>
        <v>1.4462477741299753</v>
      </c>
      <c r="R62" s="11">
        <f t="shared" ca="1" si="14"/>
        <v>0.16736189953298311</v>
      </c>
      <c r="S62" s="12">
        <f t="shared" ca="1" si="15"/>
        <v>0.92615399622355721</v>
      </c>
      <c r="T62" s="13">
        <f t="shared" ca="1" si="0"/>
        <v>1.6646898615689623</v>
      </c>
    </row>
    <row r="63" spans="4:20" hidden="1" x14ac:dyDescent="0.3">
      <c r="D63" s="9">
        <v>60</v>
      </c>
      <c r="E63" s="10">
        <f t="shared" ca="1" si="1"/>
        <v>2.1992491929172515</v>
      </c>
      <c r="F63" s="11">
        <f t="shared" ca="1" si="2"/>
        <v>0.45532156275033026</v>
      </c>
      <c r="G63" s="12">
        <f t="shared" ca="1" si="3"/>
        <v>0</v>
      </c>
      <c r="H63" s="10">
        <f t="shared" ca="1" si="4"/>
        <v>0.60357848277676496</v>
      </c>
      <c r="I63" s="11">
        <f t="shared" ca="1" si="5"/>
        <v>0.37762448495758633</v>
      </c>
      <c r="J63" s="12">
        <f t="shared" ca="1" si="6"/>
        <v>0.42860345038549741</v>
      </c>
      <c r="K63" s="10">
        <f t="shared" ca="1" si="7"/>
        <v>7.6920720566620748E-2</v>
      </c>
      <c r="L63" s="11">
        <f t="shared" ca="1" si="8"/>
        <v>2.416401078478033</v>
      </c>
      <c r="M63" s="12">
        <f t="shared" ca="1" si="9"/>
        <v>3.3477601998531727</v>
      </c>
      <c r="N63" s="10">
        <f t="shared" ca="1" si="10"/>
        <v>1.0122968759471962</v>
      </c>
      <c r="O63" s="11">
        <f t="shared" ca="1" si="11"/>
        <v>1.8162745032709446</v>
      </c>
      <c r="P63" s="12">
        <f t="shared" ca="1" si="12"/>
        <v>2.5050440862758201</v>
      </c>
      <c r="Q63" s="10">
        <f t="shared" ca="1" si="13"/>
        <v>0.94532169051197334</v>
      </c>
      <c r="R63" s="11">
        <f t="shared" ca="1" si="14"/>
        <v>0.36621094109620544</v>
      </c>
      <c r="S63" s="12">
        <f t="shared" ca="1" si="15"/>
        <v>0.14819420524456695</v>
      </c>
      <c r="T63" s="13">
        <f t="shared" ca="1" si="0"/>
        <v>1.2859203883518115</v>
      </c>
    </row>
    <row r="64" spans="4:20" hidden="1" x14ac:dyDescent="0.3">
      <c r="D64" s="9">
        <v>61</v>
      </c>
      <c r="E64" s="10">
        <f t="shared" ca="1" si="1"/>
        <v>2.0424667490921951</v>
      </c>
      <c r="F64" s="11">
        <f t="shared" ca="1" si="2"/>
        <v>0.58324109481587205</v>
      </c>
      <c r="G64" s="12">
        <f t="shared" ca="1" si="3"/>
        <v>0</v>
      </c>
      <c r="H64" s="10">
        <f t="shared" ca="1" si="4"/>
        <v>1.6207055575320881</v>
      </c>
      <c r="I64" s="11">
        <f t="shared" ca="1" si="5"/>
        <v>0.32936814964553285</v>
      </c>
      <c r="J64" s="12">
        <f t="shared" ca="1" si="6"/>
        <v>0</v>
      </c>
      <c r="K64" s="10">
        <f t="shared" ca="1" si="7"/>
        <v>1.0167570076504882</v>
      </c>
      <c r="L64" s="11">
        <f t="shared" ca="1" si="8"/>
        <v>0.2059576070246503</v>
      </c>
      <c r="M64" s="12">
        <f t="shared" ca="1" si="9"/>
        <v>4.7474042706807174</v>
      </c>
      <c r="N64" s="10">
        <f t="shared" ca="1" si="10"/>
        <v>0.10680051125528731</v>
      </c>
      <c r="O64" s="11">
        <f t="shared" ca="1" si="11"/>
        <v>1.3012943497258294</v>
      </c>
      <c r="P64" s="12">
        <f t="shared" ca="1" si="12"/>
        <v>4.2145180782914773</v>
      </c>
      <c r="Q64" s="10">
        <f t="shared" ca="1" si="13"/>
        <v>2.2047790004068997</v>
      </c>
      <c r="R64" s="11">
        <f t="shared" ca="1" si="14"/>
        <v>0.42347583106012299</v>
      </c>
      <c r="S64" s="12">
        <f t="shared" ca="1" si="15"/>
        <v>0</v>
      </c>
      <c r="T64" s="13">
        <f t="shared" ca="1" si="0"/>
        <v>1.7923844697944389</v>
      </c>
    </row>
    <row r="65" spans="4:20" hidden="1" x14ac:dyDescent="0.3">
      <c r="D65" s="9">
        <v>62</v>
      </c>
      <c r="E65" s="10">
        <f t="shared" ca="1" si="1"/>
        <v>3.6172255479579536</v>
      </c>
      <c r="F65" s="11">
        <f t="shared" ca="1" si="2"/>
        <v>2.516243188806436</v>
      </c>
      <c r="G65" s="12">
        <f t="shared" ca="1" si="3"/>
        <v>0</v>
      </c>
      <c r="H65" s="10">
        <f t="shared" ca="1" si="4"/>
        <v>0.26748311572904082</v>
      </c>
      <c r="I65" s="11">
        <f t="shared" ca="1" si="5"/>
        <v>0.31998554425209974</v>
      </c>
      <c r="J65" s="12">
        <f t="shared" ca="1" si="6"/>
        <v>6.1885033916492027E-2</v>
      </c>
      <c r="K65" s="10">
        <f t="shared" ca="1" si="7"/>
        <v>1.287286489009124</v>
      </c>
      <c r="L65" s="11">
        <f t="shared" ca="1" si="8"/>
        <v>0.14431248994011234</v>
      </c>
      <c r="M65" s="12">
        <f t="shared" ca="1" si="9"/>
        <v>3.6660753886962443</v>
      </c>
      <c r="N65" s="10">
        <f t="shared" ca="1" si="10"/>
        <v>2.93703035087609</v>
      </c>
      <c r="O65" s="11">
        <f t="shared" ca="1" si="11"/>
        <v>1.4876677773298164</v>
      </c>
      <c r="P65" s="12">
        <f t="shared" ca="1" si="12"/>
        <v>2.5787820771412164</v>
      </c>
      <c r="Q65" s="10">
        <f t="shared" ca="1" si="13"/>
        <v>2.8692448823852992</v>
      </c>
      <c r="R65" s="11">
        <f t="shared" ca="1" si="14"/>
        <v>0.89096134634497293</v>
      </c>
      <c r="S65" s="12">
        <f t="shared" ca="1" si="15"/>
        <v>0</v>
      </c>
      <c r="T65" s="13">
        <f t="shared" ca="1" si="0"/>
        <v>1.2613484999507905</v>
      </c>
    </row>
    <row r="66" spans="4:20" hidden="1" x14ac:dyDescent="0.3">
      <c r="D66" s="9">
        <v>63</v>
      </c>
      <c r="E66" s="10">
        <f t="shared" ca="1" si="1"/>
        <v>4.8772398661326832</v>
      </c>
      <c r="F66" s="11">
        <f t="shared" ca="1" si="2"/>
        <v>0.10252739236664805</v>
      </c>
      <c r="G66" s="12">
        <f t="shared" ca="1" si="3"/>
        <v>0</v>
      </c>
      <c r="H66" s="10">
        <f t="shared" ca="1" si="4"/>
        <v>6.1793792356238919</v>
      </c>
      <c r="I66" s="11">
        <f t="shared" ca="1" si="5"/>
        <v>1.3683901331445987</v>
      </c>
      <c r="J66" s="12">
        <f t="shared" ca="1" si="6"/>
        <v>0</v>
      </c>
      <c r="K66" s="10">
        <f t="shared" ca="1" si="7"/>
        <v>8.1044474428534269E-2</v>
      </c>
      <c r="L66" s="11">
        <f t="shared" ca="1" si="8"/>
        <v>3.1354220657680463</v>
      </c>
      <c r="M66" s="12">
        <f t="shared" ca="1" si="9"/>
        <v>3.7293434042078224</v>
      </c>
      <c r="N66" s="10">
        <f t="shared" ca="1" si="10"/>
        <v>0.81063045377656961</v>
      </c>
      <c r="O66" s="11">
        <f t="shared" ca="1" si="11"/>
        <v>0.74581905291729633</v>
      </c>
      <c r="P66" s="12">
        <f t="shared" ca="1" si="12"/>
        <v>3.2558194006944632</v>
      </c>
      <c r="Q66" s="10">
        <f t="shared" ca="1" si="13"/>
        <v>1.1143349379141609</v>
      </c>
      <c r="R66" s="11">
        <f t="shared" ca="1" si="14"/>
        <v>9.972560713953843E-2</v>
      </c>
      <c r="S66" s="12">
        <f t="shared" ca="1" si="15"/>
        <v>0</v>
      </c>
      <c r="T66" s="13">
        <f t="shared" ca="1" si="0"/>
        <v>1.3970325609804572</v>
      </c>
    </row>
    <row r="67" spans="4:20" hidden="1" x14ac:dyDescent="0.3">
      <c r="D67" s="9">
        <v>64</v>
      </c>
      <c r="E67" s="10">
        <f t="shared" ca="1" si="1"/>
        <v>2.2466866952570066</v>
      </c>
      <c r="F67" s="11">
        <f t="shared" ca="1" si="2"/>
        <v>1.103432238036268</v>
      </c>
      <c r="G67" s="12">
        <f t="shared" ca="1" si="3"/>
        <v>0</v>
      </c>
      <c r="H67" s="10">
        <f t="shared" ca="1" si="4"/>
        <v>9.9967785048549182E-2</v>
      </c>
      <c r="I67" s="11">
        <f t="shared" ca="1" si="5"/>
        <v>0.95453087631213773</v>
      </c>
      <c r="J67" s="12">
        <f t="shared" ca="1" si="6"/>
        <v>1.2684223480960495</v>
      </c>
      <c r="K67" s="10">
        <f t="shared" ca="1" si="7"/>
        <v>4.0530549029951537</v>
      </c>
      <c r="L67" s="11">
        <f t="shared" ca="1" si="8"/>
        <v>0.62240572198215349</v>
      </c>
      <c r="M67" s="12">
        <f t="shared" ca="1" si="9"/>
        <v>2.8117105669807145</v>
      </c>
      <c r="N67" s="10">
        <f t="shared" ca="1" si="10"/>
        <v>1.7341841087999792</v>
      </c>
      <c r="O67" s="11">
        <f t="shared" ca="1" si="11"/>
        <v>0.47858251693623521</v>
      </c>
      <c r="P67" s="12">
        <f t="shared" ca="1" si="12"/>
        <v>2.2674543448117803</v>
      </c>
      <c r="Q67" s="10">
        <f t="shared" ca="1" si="13"/>
        <v>0.52122174056028547</v>
      </c>
      <c r="R67" s="11">
        <f t="shared" ca="1" si="14"/>
        <v>0.6503943693089399</v>
      </c>
      <c r="S67" s="12">
        <f t="shared" ca="1" si="15"/>
        <v>0</v>
      </c>
      <c r="T67" s="13">
        <f t="shared" ca="1" si="0"/>
        <v>1.2695174519777086</v>
      </c>
    </row>
    <row r="68" spans="4:20" hidden="1" x14ac:dyDescent="0.3">
      <c r="D68" s="9">
        <v>65</v>
      </c>
      <c r="E68" s="10">
        <f t="shared" ca="1" si="1"/>
        <v>0.45782581146565571</v>
      </c>
      <c r="F68" s="11">
        <f t="shared" ca="1" si="2"/>
        <v>1.9017769320842131</v>
      </c>
      <c r="G68" s="12">
        <f t="shared" ca="1" si="3"/>
        <v>0.64560642657061229</v>
      </c>
      <c r="H68" s="10">
        <f t="shared" ca="1" si="4"/>
        <v>0.54192654180573552</v>
      </c>
      <c r="I68" s="11">
        <f t="shared" ca="1" si="5"/>
        <v>0.92716745669569978</v>
      </c>
      <c r="J68" s="12">
        <f t="shared" ca="1" si="6"/>
        <v>1.6810266826024516</v>
      </c>
      <c r="K68" s="10">
        <f t="shared" ca="1" si="7"/>
        <v>0.61699378823529061</v>
      </c>
      <c r="L68" s="11">
        <f t="shared" ca="1" si="8"/>
        <v>7.0053537653992262E-2</v>
      </c>
      <c r="M68" s="12">
        <f t="shared" ca="1" si="9"/>
        <v>2.8171225007275775</v>
      </c>
      <c r="N68" s="10">
        <f t="shared" ca="1" si="10"/>
        <v>0.21011012585383637</v>
      </c>
      <c r="O68" s="11">
        <f t="shared" ca="1" si="11"/>
        <v>0.31340153383033809</v>
      </c>
      <c r="P68" s="12">
        <f t="shared" ca="1" si="12"/>
        <v>2.5359267358941788</v>
      </c>
      <c r="Q68" s="10">
        <f t="shared" ca="1" si="13"/>
        <v>0.20303087042318579</v>
      </c>
      <c r="R68" s="11">
        <f t="shared" ca="1" si="14"/>
        <v>2.050029905928219E-2</v>
      </c>
      <c r="S68" s="12">
        <f t="shared" ca="1" si="15"/>
        <v>0.44736349888575411</v>
      </c>
      <c r="T68" s="13">
        <f t="shared" ca="1" si="0"/>
        <v>1.6254091689361148</v>
      </c>
    </row>
    <row r="69" spans="4:20" hidden="1" x14ac:dyDescent="0.3">
      <c r="D69" s="9">
        <v>66</v>
      </c>
      <c r="E69" s="10">
        <f t="shared" ca="1" si="1"/>
        <v>9.9646189584204001E-2</v>
      </c>
      <c r="F69" s="11">
        <f t="shared" ca="1" si="2"/>
        <v>0.19759542785232062</v>
      </c>
      <c r="G69" s="12">
        <f t="shared" ca="1" si="3"/>
        <v>2.4477371690706216</v>
      </c>
      <c r="H69" s="10">
        <f t="shared" ca="1" si="4"/>
        <v>3.0049970717948122</v>
      </c>
      <c r="I69" s="11">
        <f t="shared" ca="1" si="5"/>
        <v>0.22619029175521407</v>
      </c>
      <c r="J69" s="12">
        <f t="shared" ca="1" si="6"/>
        <v>0</v>
      </c>
      <c r="K69" s="10">
        <f t="shared" ca="1" si="7"/>
        <v>4.4688432657331176E-2</v>
      </c>
      <c r="L69" s="11">
        <f t="shared" ca="1" si="8"/>
        <v>1.249494396125324</v>
      </c>
      <c r="M69" s="12">
        <f t="shared" ca="1" si="9"/>
        <v>2.8424876057242385</v>
      </c>
      <c r="N69" s="10">
        <f t="shared" ca="1" si="10"/>
        <v>0.96678580622588006</v>
      </c>
      <c r="O69" s="11">
        <f t="shared" ca="1" si="11"/>
        <v>1.1932212035297118</v>
      </c>
      <c r="P69" s="12">
        <f t="shared" ca="1" si="12"/>
        <v>1.8825424634986367</v>
      </c>
      <c r="Q69" s="10">
        <f t="shared" ca="1" si="13"/>
        <v>2.4289630964528799</v>
      </c>
      <c r="R69" s="11">
        <f t="shared" ca="1" si="14"/>
        <v>0.28525134744937447</v>
      </c>
      <c r="S69" s="12">
        <f t="shared" ca="1" si="15"/>
        <v>0</v>
      </c>
      <c r="T69" s="13">
        <f t="shared" ref="T69:T103" ca="1" si="16">AVERAGE(G69,J69,M69,P69,S69)</f>
        <v>1.4345534476586992</v>
      </c>
    </row>
    <row r="70" spans="4:20" hidden="1" x14ac:dyDescent="0.3">
      <c r="D70" s="9">
        <v>67</v>
      </c>
      <c r="E70" s="10">
        <f t="shared" ref="E70:E103" ca="1" si="17">-$B$5*LN(1 - RAND())</f>
        <v>0.76165132750615261</v>
      </c>
      <c r="F70" s="11">
        <f t="shared" ref="F70:F103" ca="1" si="18">-$B$6*LN(1 - RAND())</f>
        <v>1.6838680324680131</v>
      </c>
      <c r="G70" s="12">
        <f t="shared" ref="G70:G102" ca="1" si="19">MAX(G69+F69-E70, 0)</f>
        <v>1.8836812694167895</v>
      </c>
      <c r="H70" s="10">
        <f t="shared" ref="H70:H103" ca="1" si="20">-$B$5*LN(1 - RAND())</f>
        <v>0.55885410664928514</v>
      </c>
      <c r="I70" s="11">
        <f t="shared" ref="I70:I103" ca="1" si="21">-$B$6*LN(1 - RAND())</f>
        <v>2.85915053564776</v>
      </c>
      <c r="J70" s="12">
        <f t="shared" ref="J70:J103" ca="1" si="22">MAX(J69+I69-H70, 0)</f>
        <v>0</v>
      </c>
      <c r="K70" s="10">
        <f t="shared" ref="K70:K103" ca="1" si="23">-$B$5*LN(1 - RAND())</f>
        <v>0.40333225485731417</v>
      </c>
      <c r="L70" s="11">
        <f t="shared" ref="L70:L103" ca="1" si="24">-$B$6*LN(1 - RAND())</f>
        <v>1.7085605123100369</v>
      </c>
      <c r="M70" s="12">
        <f t="shared" ref="M70:M103" ca="1" si="25">MAX(M69+L69-K70, 0)</f>
        <v>3.6886497469922479</v>
      </c>
      <c r="N70" s="10">
        <f t="shared" ref="N70:N103" ca="1" si="26">-$B$5*LN(1 - RAND())</f>
        <v>0.37950989025731069</v>
      </c>
      <c r="O70" s="11">
        <f t="shared" ref="O70:O103" ca="1" si="27">-$B$6*LN(1 - RAND())</f>
        <v>1.7615251838584507</v>
      </c>
      <c r="P70" s="12">
        <f t="shared" ref="P70:P103" ca="1" si="28">MAX(P69+O69-N70, 0)</f>
        <v>2.6962537767710377</v>
      </c>
      <c r="Q70" s="10">
        <f t="shared" ref="Q70:Q103" ca="1" si="29">-$B$5*LN(1 - RAND())</f>
        <v>1.9658331025161926</v>
      </c>
      <c r="R70" s="11">
        <f t="shared" ref="R70:R103" ca="1" si="30">-$B$6*LN(1 - RAND())</f>
        <v>1.0385111484709897</v>
      </c>
      <c r="S70" s="12">
        <f t="shared" ref="S70:S103" ca="1" si="31">MAX(S69+R69-Q70, 0)</f>
        <v>0</v>
      </c>
      <c r="T70" s="13">
        <f t="shared" ca="1" si="16"/>
        <v>1.653716958636015</v>
      </c>
    </row>
    <row r="71" spans="4:20" hidden="1" x14ac:dyDescent="0.3">
      <c r="D71" s="9">
        <v>68</v>
      </c>
      <c r="E71" s="10">
        <f t="shared" ca="1" si="17"/>
        <v>2.6086494960505173</v>
      </c>
      <c r="F71" s="11">
        <f t="shared" ca="1" si="18"/>
        <v>1.0373608808235517</v>
      </c>
      <c r="G71" s="12">
        <f t="shared" ca="1" si="19"/>
        <v>0.95889980583428525</v>
      </c>
      <c r="H71" s="10">
        <f t="shared" ca="1" si="20"/>
        <v>2.7662405148687537</v>
      </c>
      <c r="I71" s="11">
        <f t="shared" ca="1" si="21"/>
        <v>0.10708780028351263</v>
      </c>
      <c r="J71" s="12">
        <f t="shared" ca="1" si="22"/>
        <v>9.2910020779006341E-2</v>
      </c>
      <c r="K71" s="10">
        <f t="shared" ca="1" si="23"/>
        <v>2.6932074362216119</v>
      </c>
      <c r="L71" s="11">
        <f t="shared" ca="1" si="24"/>
        <v>0.22630655151694878</v>
      </c>
      <c r="M71" s="12">
        <f t="shared" ca="1" si="25"/>
        <v>2.704002823080673</v>
      </c>
      <c r="N71" s="10">
        <f t="shared" ca="1" si="26"/>
        <v>2.9832716380794322</v>
      </c>
      <c r="O71" s="11">
        <f t="shared" ca="1" si="27"/>
        <v>0.33269094830793688</v>
      </c>
      <c r="P71" s="12">
        <f t="shared" ca="1" si="28"/>
        <v>1.474507322550056</v>
      </c>
      <c r="Q71" s="10">
        <f t="shared" ca="1" si="29"/>
        <v>0.85597096833220654</v>
      </c>
      <c r="R71" s="11">
        <f t="shared" ca="1" si="30"/>
        <v>7.6952125821841064E-2</v>
      </c>
      <c r="S71" s="12">
        <f t="shared" ca="1" si="31"/>
        <v>0.18254018013878315</v>
      </c>
      <c r="T71" s="13">
        <f t="shared" ca="1" si="16"/>
        <v>1.0825720304765607</v>
      </c>
    </row>
    <row r="72" spans="4:20" hidden="1" x14ac:dyDescent="0.3">
      <c r="D72" s="9">
        <v>69</v>
      </c>
      <c r="E72" s="10">
        <f t="shared" ca="1" si="17"/>
        <v>2.9227385676263622</v>
      </c>
      <c r="F72" s="11">
        <f t="shared" ca="1" si="18"/>
        <v>1.2428569164951477</v>
      </c>
      <c r="G72" s="12">
        <f t="shared" ca="1" si="19"/>
        <v>0</v>
      </c>
      <c r="H72" s="10">
        <f t="shared" ca="1" si="20"/>
        <v>1.7223957950034481</v>
      </c>
      <c r="I72" s="11">
        <f t="shared" ca="1" si="21"/>
        <v>1.3357239157023821</v>
      </c>
      <c r="J72" s="12">
        <f t="shared" ca="1" si="22"/>
        <v>0</v>
      </c>
      <c r="K72" s="10">
        <f t="shared" ca="1" si="23"/>
        <v>4.8753455129471543</v>
      </c>
      <c r="L72" s="11">
        <f t="shared" ca="1" si="24"/>
        <v>0.32526098637940976</v>
      </c>
      <c r="M72" s="12">
        <f t="shared" ca="1" si="25"/>
        <v>0</v>
      </c>
      <c r="N72" s="10">
        <f t="shared" ca="1" si="26"/>
        <v>1.3662151141694976</v>
      </c>
      <c r="O72" s="11">
        <f t="shared" ca="1" si="27"/>
        <v>2.2146996507645156</v>
      </c>
      <c r="P72" s="12">
        <f t="shared" ca="1" si="28"/>
        <v>0.44098315668849541</v>
      </c>
      <c r="Q72" s="10">
        <f t="shared" ca="1" si="29"/>
        <v>1.285947052031208</v>
      </c>
      <c r="R72" s="11">
        <f t="shared" ca="1" si="30"/>
        <v>0.17635943353358555</v>
      </c>
      <c r="S72" s="12">
        <f t="shared" ca="1" si="31"/>
        <v>0</v>
      </c>
      <c r="T72" s="13">
        <f t="shared" ca="1" si="16"/>
        <v>8.8196631337699088E-2</v>
      </c>
    </row>
    <row r="73" spans="4:20" hidden="1" x14ac:dyDescent="0.3">
      <c r="D73" s="9">
        <v>70</v>
      </c>
      <c r="E73" s="10">
        <f t="shared" ca="1" si="17"/>
        <v>1.1123709702313085</v>
      </c>
      <c r="F73" s="11">
        <f t="shared" ca="1" si="18"/>
        <v>0.64454938500952785</v>
      </c>
      <c r="G73" s="12">
        <f t="shared" ca="1" si="19"/>
        <v>0.13048594626383925</v>
      </c>
      <c r="H73" s="10">
        <f t="shared" ca="1" si="20"/>
        <v>1.3616028171703145</v>
      </c>
      <c r="I73" s="11">
        <f t="shared" ca="1" si="21"/>
        <v>1.3057639726053247</v>
      </c>
      <c r="J73" s="12">
        <f t="shared" ca="1" si="22"/>
        <v>0</v>
      </c>
      <c r="K73" s="10">
        <f t="shared" ca="1" si="23"/>
        <v>0.88475694087676438</v>
      </c>
      <c r="L73" s="11">
        <f t="shared" ca="1" si="24"/>
        <v>0.14687255800546914</v>
      </c>
      <c r="M73" s="12">
        <f t="shared" ca="1" si="25"/>
        <v>0</v>
      </c>
      <c r="N73" s="10">
        <f t="shared" ca="1" si="26"/>
        <v>1.7080067985885767</v>
      </c>
      <c r="O73" s="11">
        <f t="shared" ca="1" si="27"/>
        <v>2.0957256610034367</v>
      </c>
      <c r="P73" s="12">
        <f t="shared" ca="1" si="28"/>
        <v>0.94767600886443404</v>
      </c>
      <c r="Q73" s="10">
        <f t="shared" ca="1" si="29"/>
        <v>1.0868355418109823</v>
      </c>
      <c r="R73" s="11">
        <f t="shared" ca="1" si="30"/>
        <v>0.52182656498248292</v>
      </c>
      <c r="S73" s="12">
        <f t="shared" ca="1" si="31"/>
        <v>0</v>
      </c>
      <c r="T73" s="13">
        <f t="shared" ca="1" si="16"/>
        <v>0.21563239102565465</v>
      </c>
    </row>
    <row r="74" spans="4:20" hidden="1" x14ac:dyDescent="0.3">
      <c r="D74" s="9">
        <v>71</v>
      </c>
      <c r="E74" s="10">
        <f t="shared" ca="1" si="17"/>
        <v>1.0828945755855446</v>
      </c>
      <c r="F74" s="11">
        <f t="shared" ca="1" si="18"/>
        <v>0.87050099051199359</v>
      </c>
      <c r="G74" s="12">
        <f t="shared" ca="1" si="19"/>
        <v>0</v>
      </c>
      <c r="H74" s="10">
        <f t="shared" ca="1" si="20"/>
        <v>0.97182987114729635</v>
      </c>
      <c r="I74" s="11">
        <f t="shared" ca="1" si="21"/>
        <v>0.76093819440179156</v>
      </c>
      <c r="J74" s="12">
        <f t="shared" ca="1" si="22"/>
        <v>0.33393410145802838</v>
      </c>
      <c r="K74" s="10">
        <f t="shared" ca="1" si="23"/>
        <v>2.2473943605402846</v>
      </c>
      <c r="L74" s="11">
        <f t="shared" ca="1" si="24"/>
        <v>0.1242676724869934</v>
      </c>
      <c r="M74" s="12">
        <f t="shared" ca="1" si="25"/>
        <v>0</v>
      </c>
      <c r="N74" s="10">
        <f t="shared" ca="1" si="26"/>
        <v>3.0206595960920679</v>
      </c>
      <c r="O74" s="11">
        <f t="shared" ca="1" si="27"/>
        <v>0.75253634479670217</v>
      </c>
      <c r="P74" s="12">
        <f t="shared" ca="1" si="28"/>
        <v>2.274207377580284E-2</v>
      </c>
      <c r="Q74" s="10">
        <f t="shared" ca="1" si="29"/>
        <v>0.60375367229458843</v>
      </c>
      <c r="R74" s="11">
        <f t="shared" ca="1" si="30"/>
        <v>0.30420280364267682</v>
      </c>
      <c r="S74" s="12">
        <f t="shared" ca="1" si="31"/>
        <v>0</v>
      </c>
      <c r="T74" s="13">
        <f t="shared" ca="1" si="16"/>
        <v>7.133523504676624E-2</v>
      </c>
    </row>
    <row r="75" spans="4:20" hidden="1" x14ac:dyDescent="0.3">
      <c r="D75" s="9">
        <v>72</v>
      </c>
      <c r="E75" s="10">
        <f t="shared" ca="1" si="17"/>
        <v>0.13390227681529246</v>
      </c>
      <c r="F75" s="11">
        <f t="shared" ca="1" si="18"/>
        <v>6.1787964137898804E-2</v>
      </c>
      <c r="G75" s="12">
        <f t="shared" ca="1" si="19"/>
        <v>0.73659871369670116</v>
      </c>
      <c r="H75" s="10">
        <f t="shared" ca="1" si="20"/>
        <v>0.10747450706031764</v>
      </c>
      <c r="I75" s="11">
        <f t="shared" ca="1" si="21"/>
        <v>0.76363653999639525</v>
      </c>
      <c r="J75" s="12">
        <f t="shared" ca="1" si="22"/>
        <v>0.98739778879950224</v>
      </c>
      <c r="K75" s="10">
        <f t="shared" ca="1" si="23"/>
        <v>1.2429740338270554</v>
      </c>
      <c r="L75" s="11">
        <f t="shared" ca="1" si="24"/>
        <v>0.14494064426319381</v>
      </c>
      <c r="M75" s="12">
        <f t="shared" ca="1" si="25"/>
        <v>0</v>
      </c>
      <c r="N75" s="10">
        <f t="shared" ca="1" si="26"/>
        <v>1.7945763491238411</v>
      </c>
      <c r="O75" s="11">
        <f t="shared" ca="1" si="27"/>
        <v>1.5560641264307806</v>
      </c>
      <c r="P75" s="12">
        <f t="shared" ca="1" si="28"/>
        <v>0</v>
      </c>
      <c r="Q75" s="10">
        <f t="shared" ca="1" si="29"/>
        <v>1.1697683647578152</v>
      </c>
      <c r="R75" s="11">
        <f t="shared" ca="1" si="30"/>
        <v>0.42982405988307681</v>
      </c>
      <c r="S75" s="12">
        <f t="shared" ca="1" si="31"/>
        <v>0</v>
      </c>
      <c r="T75" s="13">
        <f t="shared" ca="1" si="16"/>
        <v>0.34479930049924068</v>
      </c>
    </row>
    <row r="76" spans="4:20" hidden="1" x14ac:dyDescent="0.3">
      <c r="D76" s="9">
        <v>73</v>
      </c>
      <c r="E76" s="10">
        <f t="shared" ca="1" si="17"/>
        <v>0.23317428112226901</v>
      </c>
      <c r="F76" s="11">
        <f t="shared" ca="1" si="18"/>
        <v>1.4665455780647552</v>
      </c>
      <c r="G76" s="12">
        <f t="shared" ca="1" si="19"/>
        <v>0.56521239671233092</v>
      </c>
      <c r="H76" s="10">
        <f t="shared" ca="1" si="20"/>
        <v>0.91021938088797816</v>
      </c>
      <c r="I76" s="11">
        <f t="shared" ca="1" si="21"/>
        <v>0.5931283648197706</v>
      </c>
      <c r="J76" s="12">
        <f t="shared" ca="1" si="22"/>
        <v>0.84081494790791922</v>
      </c>
      <c r="K76" s="10">
        <f t="shared" ca="1" si="23"/>
        <v>2.4750381151669698</v>
      </c>
      <c r="L76" s="11">
        <f t="shared" ca="1" si="24"/>
        <v>0.16833810902216767</v>
      </c>
      <c r="M76" s="12">
        <f t="shared" ca="1" si="25"/>
        <v>0</v>
      </c>
      <c r="N76" s="10">
        <f t="shared" ca="1" si="26"/>
        <v>0.24548582384703016</v>
      </c>
      <c r="O76" s="11">
        <f t="shared" ca="1" si="27"/>
        <v>1.879076462036142</v>
      </c>
      <c r="P76" s="12">
        <f t="shared" ca="1" si="28"/>
        <v>1.3105783025837505</v>
      </c>
      <c r="Q76" s="10">
        <f t="shared" ca="1" si="29"/>
        <v>1.6643266956061682</v>
      </c>
      <c r="R76" s="11">
        <f t="shared" ca="1" si="30"/>
        <v>0.29719047864327441</v>
      </c>
      <c r="S76" s="12">
        <f t="shared" ca="1" si="31"/>
        <v>0</v>
      </c>
      <c r="T76" s="13">
        <f t="shared" ca="1" si="16"/>
        <v>0.54332112944080013</v>
      </c>
    </row>
    <row r="77" spans="4:20" hidden="1" x14ac:dyDescent="0.3">
      <c r="D77" s="9">
        <v>74</v>
      </c>
      <c r="E77" s="10">
        <f t="shared" ca="1" si="17"/>
        <v>1.0694924662919068</v>
      </c>
      <c r="F77" s="11">
        <f t="shared" ca="1" si="18"/>
        <v>1.5053613678423873E-2</v>
      </c>
      <c r="G77" s="12">
        <f t="shared" ca="1" si="19"/>
        <v>0.96226550848517922</v>
      </c>
      <c r="H77" s="10">
        <f t="shared" ca="1" si="20"/>
        <v>0.18533181771997173</v>
      </c>
      <c r="I77" s="11">
        <f t="shared" ca="1" si="21"/>
        <v>0.92199776202075845</v>
      </c>
      <c r="J77" s="12">
        <f t="shared" ca="1" si="22"/>
        <v>1.2486114950077181</v>
      </c>
      <c r="K77" s="10">
        <f t="shared" ca="1" si="23"/>
        <v>0.80419796232462426</v>
      </c>
      <c r="L77" s="11">
        <f t="shared" ca="1" si="24"/>
        <v>1.7015842376660573</v>
      </c>
      <c r="M77" s="12">
        <f t="shared" ca="1" si="25"/>
        <v>0</v>
      </c>
      <c r="N77" s="10">
        <f t="shared" ca="1" si="26"/>
        <v>1.6368230638023</v>
      </c>
      <c r="O77" s="11">
        <f t="shared" ca="1" si="27"/>
        <v>0.24274406464744064</v>
      </c>
      <c r="P77" s="12">
        <f t="shared" ca="1" si="28"/>
        <v>1.5528317008175927</v>
      </c>
      <c r="Q77" s="10">
        <f t="shared" ca="1" si="29"/>
        <v>1.5578894075956864</v>
      </c>
      <c r="R77" s="11">
        <f t="shared" ca="1" si="30"/>
        <v>0.67060344844477193</v>
      </c>
      <c r="S77" s="12">
        <f t="shared" ca="1" si="31"/>
        <v>0</v>
      </c>
      <c r="T77" s="13">
        <f t="shared" ca="1" si="16"/>
        <v>0.752741740862098</v>
      </c>
    </row>
    <row r="78" spans="4:20" hidden="1" x14ac:dyDescent="0.3">
      <c r="D78" s="9">
        <v>75</v>
      </c>
      <c r="E78" s="10">
        <f t="shared" ca="1" si="17"/>
        <v>0.28822720609817465</v>
      </c>
      <c r="F78" s="11">
        <f t="shared" ca="1" si="18"/>
        <v>0.11345833179320676</v>
      </c>
      <c r="G78" s="12">
        <f t="shared" ca="1" si="19"/>
        <v>0.68909191606542841</v>
      </c>
      <c r="H78" s="10">
        <f t="shared" ca="1" si="20"/>
        <v>0.5377864663912435</v>
      </c>
      <c r="I78" s="11">
        <f t="shared" ca="1" si="21"/>
        <v>0.57250277711145103</v>
      </c>
      <c r="J78" s="12">
        <f t="shared" ca="1" si="22"/>
        <v>1.632822790637233</v>
      </c>
      <c r="K78" s="10">
        <f t="shared" ca="1" si="23"/>
        <v>0.33751565124487459</v>
      </c>
      <c r="L78" s="11">
        <f t="shared" ca="1" si="24"/>
        <v>0.94770292954358615</v>
      </c>
      <c r="M78" s="12">
        <f t="shared" ca="1" si="25"/>
        <v>1.3640685864211828</v>
      </c>
      <c r="N78" s="10">
        <f t="shared" ca="1" si="26"/>
        <v>0.74244135055653149</v>
      </c>
      <c r="O78" s="11">
        <f t="shared" ca="1" si="27"/>
        <v>0.51864903136357154</v>
      </c>
      <c r="P78" s="12">
        <f t="shared" ca="1" si="28"/>
        <v>1.0531344149085018</v>
      </c>
      <c r="Q78" s="10">
        <f t="shared" ca="1" si="29"/>
        <v>0.98542153703481916</v>
      </c>
      <c r="R78" s="11">
        <f t="shared" ca="1" si="30"/>
        <v>0.7632796819939125</v>
      </c>
      <c r="S78" s="12">
        <f t="shared" ca="1" si="31"/>
        <v>0</v>
      </c>
      <c r="T78" s="13">
        <f t="shared" ca="1" si="16"/>
        <v>0.9478235416064692</v>
      </c>
    </row>
    <row r="79" spans="4:20" hidden="1" x14ac:dyDescent="0.3">
      <c r="D79" s="9">
        <v>76</v>
      </c>
      <c r="E79" s="10">
        <f t="shared" ca="1" si="17"/>
        <v>0.64424482215322654</v>
      </c>
      <c r="F79" s="11">
        <f t="shared" ca="1" si="18"/>
        <v>0.24820575504856876</v>
      </c>
      <c r="G79" s="12">
        <f t="shared" ca="1" si="19"/>
        <v>0.15830542570540862</v>
      </c>
      <c r="H79" s="10">
        <f t="shared" ca="1" si="20"/>
        <v>9.8941056285934345E-2</v>
      </c>
      <c r="I79" s="11">
        <f t="shared" ca="1" si="21"/>
        <v>0.12526433022390737</v>
      </c>
      <c r="J79" s="12">
        <f t="shared" ca="1" si="22"/>
        <v>2.1063845114627493</v>
      </c>
      <c r="K79" s="10">
        <f t="shared" ca="1" si="23"/>
        <v>1.378601125585972</v>
      </c>
      <c r="L79" s="11">
        <f t="shared" ca="1" si="24"/>
        <v>4.5884358249923228E-2</v>
      </c>
      <c r="M79" s="12">
        <f t="shared" ca="1" si="25"/>
        <v>0.9331703903787969</v>
      </c>
      <c r="N79" s="10">
        <f t="shared" ca="1" si="26"/>
        <v>4.4668431327906157</v>
      </c>
      <c r="O79" s="11">
        <f t="shared" ca="1" si="27"/>
        <v>0.10946650952654362</v>
      </c>
      <c r="P79" s="12">
        <f t="shared" ca="1" si="28"/>
        <v>0</v>
      </c>
      <c r="Q79" s="10">
        <f t="shared" ca="1" si="29"/>
        <v>4.2306104503767923</v>
      </c>
      <c r="R79" s="11">
        <f t="shared" ca="1" si="30"/>
        <v>0.73317100577018557</v>
      </c>
      <c r="S79" s="12">
        <f t="shared" ca="1" si="31"/>
        <v>0</v>
      </c>
      <c r="T79" s="13">
        <f t="shared" ca="1" si="16"/>
        <v>0.63957206550939094</v>
      </c>
    </row>
    <row r="80" spans="4:20" hidden="1" x14ac:dyDescent="0.3">
      <c r="D80" s="9">
        <v>77</v>
      </c>
      <c r="E80" s="10">
        <f t="shared" ca="1" si="17"/>
        <v>0.35118496290836415</v>
      </c>
      <c r="F80" s="11">
        <f t="shared" ca="1" si="18"/>
        <v>1.4009535775331796</v>
      </c>
      <c r="G80" s="12">
        <f t="shared" ca="1" si="19"/>
        <v>5.5326217845613257E-2</v>
      </c>
      <c r="H80" s="10">
        <f t="shared" ca="1" si="20"/>
        <v>0.34752313428517428</v>
      </c>
      <c r="I80" s="11">
        <f t="shared" ca="1" si="21"/>
        <v>0.10291151063257237</v>
      </c>
      <c r="J80" s="12">
        <f t="shared" ca="1" si="22"/>
        <v>1.8841257074014823</v>
      </c>
      <c r="K80" s="10">
        <f t="shared" ca="1" si="23"/>
        <v>1.1227263335986268</v>
      </c>
      <c r="L80" s="11">
        <f t="shared" ca="1" si="24"/>
        <v>0.51733011487096703</v>
      </c>
      <c r="M80" s="12">
        <f t="shared" ca="1" si="25"/>
        <v>0</v>
      </c>
      <c r="N80" s="10">
        <f t="shared" ca="1" si="26"/>
        <v>0.3952340320591618</v>
      </c>
      <c r="O80" s="11">
        <f t="shared" ca="1" si="27"/>
        <v>1.2991453189241615</v>
      </c>
      <c r="P80" s="12">
        <f t="shared" ca="1" si="28"/>
        <v>0</v>
      </c>
      <c r="Q80" s="10">
        <f t="shared" ca="1" si="29"/>
        <v>0.53824148937759975</v>
      </c>
      <c r="R80" s="11">
        <f t="shared" ca="1" si="30"/>
        <v>0.57451586035765911</v>
      </c>
      <c r="S80" s="12">
        <f t="shared" ca="1" si="31"/>
        <v>0.19492951639258582</v>
      </c>
      <c r="T80" s="13">
        <f t="shared" ca="1" si="16"/>
        <v>0.42687628832793634</v>
      </c>
    </row>
    <row r="81" spans="4:20" hidden="1" x14ac:dyDescent="0.3">
      <c r="D81" s="9">
        <v>78</v>
      </c>
      <c r="E81" s="10">
        <f t="shared" ca="1" si="17"/>
        <v>0.50101787711601287</v>
      </c>
      <c r="F81" s="11">
        <f t="shared" ca="1" si="18"/>
        <v>2.1882792643362339</v>
      </c>
      <c r="G81" s="12">
        <f t="shared" ca="1" si="19"/>
        <v>0.95526191826278006</v>
      </c>
      <c r="H81" s="10">
        <f t="shared" ca="1" si="20"/>
        <v>2.7251712662207689E-2</v>
      </c>
      <c r="I81" s="11">
        <f t="shared" ca="1" si="21"/>
        <v>0.23846874896832704</v>
      </c>
      <c r="J81" s="12">
        <f t="shared" ca="1" si="22"/>
        <v>1.9597855053718471</v>
      </c>
      <c r="K81" s="10">
        <f t="shared" ca="1" si="23"/>
        <v>0.29526020753843596</v>
      </c>
      <c r="L81" s="11">
        <f t="shared" ca="1" si="24"/>
        <v>0.15442890232290821</v>
      </c>
      <c r="M81" s="12">
        <f t="shared" ca="1" si="25"/>
        <v>0.22206990733253107</v>
      </c>
      <c r="N81" s="10">
        <f t="shared" ca="1" si="26"/>
        <v>0.40796558445941827</v>
      </c>
      <c r="O81" s="11">
        <f t="shared" ca="1" si="27"/>
        <v>0.45205953380040109</v>
      </c>
      <c r="P81" s="12">
        <f t="shared" ca="1" si="28"/>
        <v>0.89117973446474319</v>
      </c>
      <c r="Q81" s="10">
        <f t="shared" ca="1" si="29"/>
        <v>0.17771632839733931</v>
      </c>
      <c r="R81" s="11">
        <f t="shared" ca="1" si="30"/>
        <v>0.50754114139804718</v>
      </c>
      <c r="S81" s="12">
        <f t="shared" ca="1" si="31"/>
        <v>0.59172904835290563</v>
      </c>
      <c r="T81" s="13">
        <f t="shared" ca="1" si="16"/>
        <v>0.92400522275696151</v>
      </c>
    </row>
    <row r="82" spans="4:20" hidden="1" x14ac:dyDescent="0.3">
      <c r="D82" s="9">
        <v>79</v>
      </c>
      <c r="E82" s="10">
        <f t="shared" ca="1" si="17"/>
        <v>1.6139151463884847</v>
      </c>
      <c r="F82" s="11">
        <f t="shared" ca="1" si="18"/>
        <v>0.71709610508995403</v>
      </c>
      <c r="G82" s="12">
        <f t="shared" ca="1" si="19"/>
        <v>1.5296260362105294</v>
      </c>
      <c r="H82" s="10">
        <f t="shared" ca="1" si="20"/>
        <v>1.0733672835977783</v>
      </c>
      <c r="I82" s="11">
        <f t="shared" ca="1" si="21"/>
        <v>6.5220161297429677E-2</v>
      </c>
      <c r="J82" s="12">
        <f t="shared" ca="1" si="22"/>
        <v>1.1248869707423959</v>
      </c>
      <c r="K82" s="10">
        <f t="shared" ca="1" si="23"/>
        <v>3.5293905210145562</v>
      </c>
      <c r="L82" s="11">
        <f t="shared" ca="1" si="24"/>
        <v>0.18539383134883114</v>
      </c>
      <c r="M82" s="12">
        <f t="shared" ca="1" si="25"/>
        <v>0</v>
      </c>
      <c r="N82" s="10">
        <f t="shared" ca="1" si="26"/>
        <v>2.2652369328712374</v>
      </c>
      <c r="O82" s="11">
        <f t="shared" ca="1" si="27"/>
        <v>3.1038415839074638</v>
      </c>
      <c r="P82" s="12">
        <f t="shared" ca="1" si="28"/>
        <v>0</v>
      </c>
      <c r="Q82" s="10">
        <f t="shared" ca="1" si="29"/>
        <v>1.2800450102234116</v>
      </c>
      <c r="R82" s="11">
        <f t="shared" ca="1" si="30"/>
        <v>0.31210339516101426</v>
      </c>
      <c r="S82" s="12">
        <f t="shared" ca="1" si="31"/>
        <v>0</v>
      </c>
      <c r="T82" s="13">
        <f t="shared" ca="1" si="16"/>
        <v>0.53090260139058498</v>
      </c>
    </row>
    <row r="83" spans="4:20" hidden="1" x14ac:dyDescent="0.3">
      <c r="D83" s="9">
        <v>80</v>
      </c>
      <c r="E83" s="10">
        <f t="shared" ca="1" si="17"/>
        <v>0.69145360385869559</v>
      </c>
      <c r="F83" s="11">
        <f t="shared" ca="1" si="18"/>
        <v>0.37909198348132755</v>
      </c>
      <c r="G83" s="12">
        <f t="shared" ca="1" si="19"/>
        <v>1.5552685374417878</v>
      </c>
      <c r="H83" s="10">
        <f t="shared" ca="1" si="20"/>
        <v>0.46263114981527864</v>
      </c>
      <c r="I83" s="11">
        <f t="shared" ca="1" si="21"/>
        <v>4.1404277011104469</v>
      </c>
      <c r="J83" s="12">
        <f t="shared" ca="1" si="22"/>
        <v>0.7274759822245469</v>
      </c>
      <c r="K83" s="10">
        <f t="shared" ca="1" si="23"/>
        <v>0.68964054893490834</v>
      </c>
      <c r="L83" s="11">
        <f t="shared" ca="1" si="24"/>
        <v>2.6951346374397032</v>
      </c>
      <c r="M83" s="12">
        <f t="shared" ca="1" si="25"/>
        <v>0</v>
      </c>
      <c r="N83" s="10">
        <f t="shared" ca="1" si="26"/>
        <v>1.0520525876143714</v>
      </c>
      <c r="O83" s="11">
        <f t="shared" ca="1" si="27"/>
        <v>2.1124786124551154</v>
      </c>
      <c r="P83" s="12">
        <f t="shared" ca="1" si="28"/>
        <v>2.0517889962930926</v>
      </c>
      <c r="Q83" s="10">
        <f t="shared" ca="1" si="29"/>
        <v>2.0252871079951724</v>
      </c>
      <c r="R83" s="11">
        <f t="shared" ca="1" si="30"/>
        <v>3.3864208437238119</v>
      </c>
      <c r="S83" s="12">
        <f t="shared" ca="1" si="31"/>
        <v>0</v>
      </c>
      <c r="T83" s="13">
        <f t="shared" ca="1" si="16"/>
        <v>0.86690670319188556</v>
      </c>
    </row>
    <row r="84" spans="4:20" hidden="1" x14ac:dyDescent="0.3">
      <c r="D84" s="9">
        <v>81</v>
      </c>
      <c r="E84" s="10">
        <f t="shared" ca="1" si="17"/>
        <v>0.3209251724884874</v>
      </c>
      <c r="F84" s="11">
        <f t="shared" ca="1" si="18"/>
        <v>8.4589567539730084E-2</v>
      </c>
      <c r="G84" s="12">
        <f t="shared" ca="1" si="19"/>
        <v>1.613435348434628</v>
      </c>
      <c r="H84" s="10">
        <f t="shared" ca="1" si="20"/>
        <v>0.459575046816181</v>
      </c>
      <c r="I84" s="11">
        <f t="shared" ca="1" si="21"/>
        <v>0.1544278014274271</v>
      </c>
      <c r="J84" s="12">
        <f t="shared" ca="1" si="22"/>
        <v>4.4083286365188128</v>
      </c>
      <c r="K84" s="10">
        <f t="shared" ca="1" si="23"/>
        <v>0.36076391770585053</v>
      </c>
      <c r="L84" s="11">
        <f t="shared" ca="1" si="24"/>
        <v>1.507421372349306</v>
      </c>
      <c r="M84" s="12">
        <f t="shared" ca="1" si="25"/>
        <v>2.3343707197338528</v>
      </c>
      <c r="N84" s="10">
        <f t="shared" ca="1" si="26"/>
        <v>1.6890393184905836</v>
      </c>
      <c r="O84" s="11">
        <f t="shared" ca="1" si="27"/>
        <v>1.2835304243652432</v>
      </c>
      <c r="P84" s="12">
        <f t="shared" ca="1" si="28"/>
        <v>2.4752282902576246</v>
      </c>
      <c r="Q84" s="10">
        <f t="shared" ca="1" si="29"/>
        <v>2.0168217747497801</v>
      </c>
      <c r="R84" s="11">
        <f t="shared" ca="1" si="30"/>
        <v>0.46731478940492727</v>
      </c>
      <c r="S84" s="12">
        <f t="shared" ca="1" si="31"/>
        <v>1.3695990689740318</v>
      </c>
      <c r="T84" s="13">
        <f t="shared" ca="1" si="16"/>
        <v>2.44019241278379</v>
      </c>
    </row>
    <row r="85" spans="4:20" hidden="1" x14ac:dyDescent="0.3">
      <c r="D85" s="9">
        <v>82</v>
      </c>
      <c r="E85" s="10">
        <f t="shared" ca="1" si="17"/>
        <v>8.980508134946287E-2</v>
      </c>
      <c r="F85" s="11">
        <f t="shared" ca="1" si="18"/>
        <v>8.61462417977241E-3</v>
      </c>
      <c r="G85" s="12">
        <f t="shared" ca="1" si="19"/>
        <v>1.6082198346248953</v>
      </c>
      <c r="H85" s="10">
        <f t="shared" ca="1" si="20"/>
        <v>0.75886688175533334</v>
      </c>
      <c r="I85" s="11">
        <f t="shared" ca="1" si="21"/>
        <v>2.0216088871278992</v>
      </c>
      <c r="J85" s="12">
        <f t="shared" ca="1" si="22"/>
        <v>3.8038895561909061</v>
      </c>
      <c r="K85" s="10">
        <f t="shared" ca="1" si="23"/>
        <v>0.76014460588014177</v>
      </c>
      <c r="L85" s="11">
        <f t="shared" ca="1" si="24"/>
        <v>0.27692097090689943</v>
      </c>
      <c r="M85" s="12">
        <f t="shared" ca="1" si="25"/>
        <v>3.0816474862030168</v>
      </c>
      <c r="N85" s="10">
        <f t="shared" ca="1" si="26"/>
        <v>1.9825275807763543</v>
      </c>
      <c r="O85" s="11">
        <f t="shared" ca="1" si="27"/>
        <v>2.1350599055762696</v>
      </c>
      <c r="P85" s="12">
        <f t="shared" ca="1" si="28"/>
        <v>1.7762311338465135</v>
      </c>
      <c r="Q85" s="10">
        <f t="shared" ca="1" si="29"/>
        <v>3.4157354925645613</v>
      </c>
      <c r="R85" s="11">
        <f t="shared" ca="1" si="30"/>
        <v>1.5725540924470063</v>
      </c>
      <c r="S85" s="12">
        <f t="shared" ca="1" si="31"/>
        <v>0</v>
      </c>
      <c r="T85" s="13">
        <f t="shared" ca="1" si="16"/>
        <v>2.0539976021730664</v>
      </c>
    </row>
    <row r="86" spans="4:20" hidden="1" x14ac:dyDescent="0.3">
      <c r="D86" s="9">
        <v>83</v>
      </c>
      <c r="E86" s="10">
        <f t="shared" ca="1" si="17"/>
        <v>5.5736118788544328E-2</v>
      </c>
      <c r="F86" s="11">
        <f t="shared" ca="1" si="18"/>
        <v>1.8238067141069627</v>
      </c>
      <c r="G86" s="12">
        <f t="shared" ca="1" si="19"/>
        <v>1.5610983400161234</v>
      </c>
      <c r="H86" s="10">
        <f t="shared" ca="1" si="20"/>
        <v>1.4267665195819963</v>
      </c>
      <c r="I86" s="11">
        <f t="shared" ca="1" si="21"/>
        <v>0.92404597814323741</v>
      </c>
      <c r="J86" s="12">
        <f t="shared" ca="1" si="22"/>
        <v>4.3987319237368094</v>
      </c>
      <c r="K86" s="10">
        <f t="shared" ca="1" si="23"/>
        <v>0.57926565853628886</v>
      </c>
      <c r="L86" s="11">
        <f t="shared" ca="1" si="24"/>
        <v>1.1857280464719899</v>
      </c>
      <c r="M86" s="12">
        <f t="shared" ca="1" si="25"/>
        <v>2.7793027985736272</v>
      </c>
      <c r="N86" s="10">
        <f t="shared" ca="1" si="26"/>
        <v>4.944840002574084E-3</v>
      </c>
      <c r="O86" s="11">
        <f t="shared" ca="1" si="27"/>
        <v>1.279481611970809</v>
      </c>
      <c r="P86" s="12">
        <f t="shared" ca="1" si="28"/>
        <v>3.9063461994202089</v>
      </c>
      <c r="Q86" s="10">
        <f t="shared" ca="1" si="29"/>
        <v>1.0512262591903114</v>
      </c>
      <c r="R86" s="11">
        <f t="shared" ca="1" si="30"/>
        <v>0.71584470721379589</v>
      </c>
      <c r="S86" s="12">
        <f t="shared" ca="1" si="31"/>
        <v>0.52132783325669485</v>
      </c>
      <c r="T86" s="13">
        <f t="shared" ca="1" si="16"/>
        <v>2.6333614190006926</v>
      </c>
    </row>
    <row r="87" spans="4:20" hidden="1" x14ac:dyDescent="0.3">
      <c r="D87" s="9">
        <v>84</v>
      </c>
      <c r="E87" s="10">
        <f t="shared" ca="1" si="17"/>
        <v>0.11081542545697401</v>
      </c>
      <c r="F87" s="11">
        <f t="shared" ca="1" si="18"/>
        <v>1.150996615919583</v>
      </c>
      <c r="G87" s="12">
        <f t="shared" ca="1" si="19"/>
        <v>3.2740896286661121</v>
      </c>
      <c r="H87" s="10">
        <f t="shared" ca="1" si="20"/>
        <v>0.58164195631376436</v>
      </c>
      <c r="I87" s="11">
        <f t="shared" ca="1" si="21"/>
        <v>0.10017080400017858</v>
      </c>
      <c r="J87" s="12">
        <f t="shared" ca="1" si="22"/>
        <v>4.741135945566282</v>
      </c>
      <c r="K87" s="10">
        <f t="shared" ca="1" si="23"/>
        <v>1.2915941993334659</v>
      </c>
      <c r="L87" s="11">
        <f t="shared" ca="1" si="24"/>
        <v>2.257550221742727</v>
      </c>
      <c r="M87" s="12">
        <f t="shared" ca="1" si="25"/>
        <v>2.673436645712151</v>
      </c>
      <c r="N87" s="10">
        <f t="shared" ca="1" si="26"/>
        <v>0.86142048479015099</v>
      </c>
      <c r="O87" s="11">
        <f t="shared" ca="1" si="27"/>
        <v>1.1866859030943568</v>
      </c>
      <c r="P87" s="12">
        <f t="shared" ca="1" si="28"/>
        <v>4.3244073266008671</v>
      </c>
      <c r="Q87" s="10">
        <f t="shared" ca="1" si="29"/>
        <v>3.0104575667695155</v>
      </c>
      <c r="R87" s="11">
        <f t="shared" ca="1" si="30"/>
        <v>6.9377275210991129E-2</v>
      </c>
      <c r="S87" s="12">
        <f t="shared" ca="1" si="31"/>
        <v>0</v>
      </c>
      <c r="T87" s="13">
        <f t="shared" ca="1" si="16"/>
        <v>3.0026139093090825</v>
      </c>
    </row>
    <row r="88" spans="4:20" hidden="1" x14ac:dyDescent="0.3">
      <c r="D88" s="9">
        <v>85</v>
      </c>
      <c r="E88" s="10">
        <f t="shared" ca="1" si="17"/>
        <v>1.2267765606858152</v>
      </c>
      <c r="F88" s="11">
        <f t="shared" ca="1" si="18"/>
        <v>0.16506853542395117</v>
      </c>
      <c r="G88" s="12">
        <f t="shared" ca="1" si="19"/>
        <v>3.1983096838998799</v>
      </c>
      <c r="H88" s="10">
        <f t="shared" ca="1" si="20"/>
        <v>1.4972593315829308</v>
      </c>
      <c r="I88" s="11">
        <f t="shared" ca="1" si="21"/>
        <v>0.40632506801692292</v>
      </c>
      <c r="J88" s="12">
        <f t="shared" ca="1" si="22"/>
        <v>3.3440474179835302</v>
      </c>
      <c r="K88" s="10">
        <f t="shared" ca="1" si="23"/>
        <v>2.2254813133114046</v>
      </c>
      <c r="L88" s="11">
        <f t="shared" ca="1" si="24"/>
        <v>1.532411477867754</v>
      </c>
      <c r="M88" s="12">
        <f t="shared" ca="1" si="25"/>
        <v>2.7055055541434738</v>
      </c>
      <c r="N88" s="10">
        <f t="shared" ca="1" si="26"/>
        <v>2.243507525557757</v>
      </c>
      <c r="O88" s="11">
        <f t="shared" ca="1" si="27"/>
        <v>0.83727233886023544</v>
      </c>
      <c r="P88" s="12">
        <f t="shared" ca="1" si="28"/>
        <v>3.2675857041374665</v>
      </c>
      <c r="Q88" s="10">
        <f t="shared" ca="1" si="29"/>
        <v>1.193772128483312</v>
      </c>
      <c r="R88" s="11">
        <f t="shared" ca="1" si="30"/>
        <v>1.3627721802156869</v>
      </c>
      <c r="S88" s="12">
        <f t="shared" ca="1" si="31"/>
        <v>0</v>
      </c>
      <c r="T88" s="13">
        <f t="shared" ca="1" si="16"/>
        <v>2.5030896720328704</v>
      </c>
    </row>
    <row r="89" spans="4:20" hidden="1" x14ac:dyDescent="0.3">
      <c r="D89" s="9">
        <v>86</v>
      </c>
      <c r="E89" s="10">
        <f t="shared" ca="1" si="17"/>
        <v>0.72401240016073465</v>
      </c>
      <c r="F89" s="11">
        <f t="shared" ca="1" si="18"/>
        <v>0.52829718978013118</v>
      </c>
      <c r="G89" s="12">
        <f t="shared" ca="1" si="19"/>
        <v>2.6393658191630962</v>
      </c>
      <c r="H89" s="10">
        <f t="shared" ca="1" si="20"/>
        <v>0.5327213132228682</v>
      </c>
      <c r="I89" s="11">
        <f t="shared" ca="1" si="21"/>
        <v>1.5075951399283392</v>
      </c>
      <c r="J89" s="12">
        <f t="shared" ca="1" si="22"/>
        <v>3.2176511727775852</v>
      </c>
      <c r="K89" s="10">
        <f t="shared" ca="1" si="23"/>
        <v>0.2882278391954074</v>
      </c>
      <c r="L89" s="11">
        <f t="shared" ca="1" si="24"/>
        <v>0.77055829939281861</v>
      </c>
      <c r="M89" s="12">
        <f t="shared" ca="1" si="25"/>
        <v>3.9496891928158204</v>
      </c>
      <c r="N89" s="10">
        <f t="shared" ca="1" si="26"/>
        <v>2.5711035228660224</v>
      </c>
      <c r="O89" s="11">
        <f t="shared" ca="1" si="27"/>
        <v>2.3247239402827833</v>
      </c>
      <c r="P89" s="12">
        <f t="shared" ca="1" si="28"/>
        <v>1.5337545201316791</v>
      </c>
      <c r="Q89" s="10">
        <f t="shared" ca="1" si="29"/>
        <v>4.5352282244872351</v>
      </c>
      <c r="R89" s="11">
        <f t="shared" ca="1" si="30"/>
        <v>1.0595353088910016</v>
      </c>
      <c r="S89" s="12">
        <f t="shared" ca="1" si="31"/>
        <v>0</v>
      </c>
      <c r="T89" s="13">
        <f t="shared" ca="1" si="16"/>
        <v>2.268092140977636</v>
      </c>
    </row>
    <row r="90" spans="4:20" hidden="1" x14ac:dyDescent="0.3">
      <c r="D90" s="9">
        <v>87</v>
      </c>
      <c r="E90" s="10">
        <f t="shared" ca="1" si="17"/>
        <v>0.83602033036463852</v>
      </c>
      <c r="F90" s="11">
        <f t="shared" ca="1" si="18"/>
        <v>0.69225137991428265</v>
      </c>
      <c r="G90" s="12">
        <f t="shared" ca="1" si="19"/>
        <v>2.3316426785785893</v>
      </c>
      <c r="H90" s="10">
        <f t="shared" ca="1" si="20"/>
        <v>1.5755599926331327</v>
      </c>
      <c r="I90" s="11">
        <f t="shared" ca="1" si="21"/>
        <v>0.70169878482029069</v>
      </c>
      <c r="J90" s="12">
        <f t="shared" ca="1" si="22"/>
        <v>3.1496863200727918</v>
      </c>
      <c r="K90" s="10">
        <f t="shared" ca="1" si="23"/>
        <v>2.4432135294879735</v>
      </c>
      <c r="L90" s="11">
        <f t="shared" ca="1" si="24"/>
        <v>0.13969201995621688</v>
      </c>
      <c r="M90" s="12">
        <f t="shared" ca="1" si="25"/>
        <v>2.2770339627206653</v>
      </c>
      <c r="N90" s="10">
        <f t="shared" ca="1" si="26"/>
        <v>0.51788143391690822</v>
      </c>
      <c r="O90" s="11">
        <f t="shared" ca="1" si="27"/>
        <v>1.1334007456897606</v>
      </c>
      <c r="P90" s="12">
        <f t="shared" ca="1" si="28"/>
        <v>3.3405970264975542</v>
      </c>
      <c r="Q90" s="10">
        <f t="shared" ca="1" si="29"/>
        <v>0.63601704602145159</v>
      </c>
      <c r="R90" s="11">
        <f t="shared" ca="1" si="30"/>
        <v>0.8817996385356105</v>
      </c>
      <c r="S90" s="12">
        <f t="shared" ca="1" si="31"/>
        <v>0.42351826286954997</v>
      </c>
      <c r="T90" s="13">
        <f t="shared" ca="1" si="16"/>
        <v>2.3044956501478304</v>
      </c>
    </row>
    <row r="91" spans="4:20" hidden="1" x14ac:dyDescent="0.3">
      <c r="D91" s="9">
        <v>88</v>
      </c>
      <c r="E91" s="10">
        <f t="shared" ca="1" si="17"/>
        <v>0.56385730346951546</v>
      </c>
      <c r="F91" s="11">
        <f t="shared" ca="1" si="18"/>
        <v>1.2819059461334406</v>
      </c>
      <c r="G91" s="12">
        <f t="shared" ca="1" si="19"/>
        <v>2.4600367550233568</v>
      </c>
      <c r="H91" s="10">
        <f t="shared" ca="1" si="20"/>
        <v>1.1134780661910086</v>
      </c>
      <c r="I91" s="11">
        <f t="shared" ca="1" si="21"/>
        <v>0.25487480502703358</v>
      </c>
      <c r="J91" s="12">
        <f t="shared" ca="1" si="22"/>
        <v>2.7379070387020734</v>
      </c>
      <c r="K91" s="10">
        <f t="shared" ca="1" si="23"/>
        <v>0.71821443038342947</v>
      </c>
      <c r="L91" s="11">
        <f t="shared" ca="1" si="24"/>
        <v>0.54218057956782761</v>
      </c>
      <c r="M91" s="12">
        <f t="shared" ca="1" si="25"/>
        <v>1.6985115522934526</v>
      </c>
      <c r="N91" s="10">
        <f t="shared" ca="1" si="26"/>
        <v>0.48226938878369829</v>
      </c>
      <c r="O91" s="11">
        <f t="shared" ca="1" si="27"/>
        <v>0.49738761994167879</v>
      </c>
      <c r="P91" s="12">
        <f t="shared" ca="1" si="28"/>
        <v>3.9917283834036166</v>
      </c>
      <c r="Q91" s="10">
        <f t="shared" ca="1" si="29"/>
        <v>0.24163482013690618</v>
      </c>
      <c r="R91" s="11">
        <f t="shared" ca="1" si="30"/>
        <v>0.72282505972473066</v>
      </c>
      <c r="S91" s="12">
        <f t="shared" ca="1" si="31"/>
        <v>1.0636830812682541</v>
      </c>
      <c r="T91" s="13">
        <f t="shared" ca="1" si="16"/>
        <v>2.3903733621381509</v>
      </c>
    </row>
    <row r="92" spans="4:20" hidden="1" x14ac:dyDescent="0.3">
      <c r="D92" s="9">
        <v>89</v>
      </c>
      <c r="E92" s="10">
        <f t="shared" ca="1" si="17"/>
        <v>3.2636593275352679</v>
      </c>
      <c r="F92" s="11">
        <f t="shared" ca="1" si="18"/>
        <v>1.3088153888924352</v>
      </c>
      <c r="G92" s="12">
        <f t="shared" ca="1" si="19"/>
        <v>0.47828337362152951</v>
      </c>
      <c r="H92" s="10">
        <f t="shared" ca="1" si="20"/>
        <v>1.9608763894588832</v>
      </c>
      <c r="I92" s="11">
        <f t="shared" ca="1" si="21"/>
        <v>0.24052241488021964</v>
      </c>
      <c r="J92" s="12">
        <f t="shared" ca="1" si="22"/>
        <v>1.0319054542702237</v>
      </c>
      <c r="K92" s="10">
        <f t="shared" ca="1" si="23"/>
        <v>0.5987664074667417</v>
      </c>
      <c r="L92" s="11">
        <f t="shared" ca="1" si="24"/>
        <v>0.31878972091109636</v>
      </c>
      <c r="M92" s="12">
        <f t="shared" ca="1" si="25"/>
        <v>1.6419257243945387</v>
      </c>
      <c r="N92" s="10">
        <f t="shared" ca="1" si="26"/>
        <v>0.82869843959374179</v>
      </c>
      <c r="O92" s="11">
        <f t="shared" ca="1" si="27"/>
        <v>0.36535789121469586</v>
      </c>
      <c r="P92" s="12">
        <f t="shared" ca="1" si="28"/>
        <v>3.6604175637515537</v>
      </c>
      <c r="Q92" s="10">
        <f t="shared" ca="1" si="29"/>
        <v>0.16286186841662642</v>
      </c>
      <c r="R92" s="11">
        <f t="shared" ca="1" si="30"/>
        <v>0.13315940367579793</v>
      </c>
      <c r="S92" s="12">
        <f t="shared" ca="1" si="31"/>
        <v>1.6236462725763583</v>
      </c>
      <c r="T92" s="13">
        <f t="shared" ca="1" si="16"/>
        <v>1.6872356777228408</v>
      </c>
    </row>
    <row r="93" spans="4:20" hidden="1" x14ac:dyDescent="0.3">
      <c r="D93" s="9">
        <v>90</v>
      </c>
      <c r="E93" s="10">
        <f t="shared" ca="1" si="17"/>
        <v>0.1476375145466671</v>
      </c>
      <c r="F93" s="11">
        <f t="shared" ca="1" si="18"/>
        <v>0.23609559691050119</v>
      </c>
      <c r="G93" s="12">
        <f t="shared" ca="1" si="19"/>
        <v>1.6394612479672976</v>
      </c>
      <c r="H93" s="10">
        <f t="shared" ca="1" si="20"/>
        <v>3.3065986499895721</v>
      </c>
      <c r="I93" s="11">
        <f t="shared" ca="1" si="21"/>
        <v>1.5698036163255411</v>
      </c>
      <c r="J93" s="12">
        <f t="shared" ca="1" si="22"/>
        <v>0</v>
      </c>
      <c r="K93" s="10">
        <f t="shared" ca="1" si="23"/>
        <v>0.46396019640764263</v>
      </c>
      <c r="L93" s="11">
        <f t="shared" ca="1" si="24"/>
        <v>9.7527573071171294E-3</v>
      </c>
      <c r="M93" s="12">
        <f t="shared" ca="1" si="25"/>
        <v>1.4967552488979923</v>
      </c>
      <c r="N93" s="10">
        <f t="shared" ca="1" si="26"/>
        <v>1.4687128632123383</v>
      </c>
      <c r="O93" s="11">
        <f t="shared" ca="1" si="27"/>
        <v>0.68523127708393095</v>
      </c>
      <c r="P93" s="12">
        <f t="shared" ca="1" si="28"/>
        <v>2.5570625917539118</v>
      </c>
      <c r="Q93" s="10">
        <f t="shared" ca="1" si="29"/>
        <v>0.28372798650767689</v>
      </c>
      <c r="R93" s="11">
        <f t="shared" ca="1" si="30"/>
        <v>0.97476149371058207</v>
      </c>
      <c r="S93" s="12">
        <f t="shared" ca="1" si="31"/>
        <v>1.4730776897444793</v>
      </c>
      <c r="T93" s="13">
        <f t="shared" ca="1" si="16"/>
        <v>1.4332713556727361</v>
      </c>
    </row>
    <row r="94" spans="4:20" hidden="1" x14ac:dyDescent="0.3">
      <c r="D94" s="9">
        <v>91</v>
      </c>
      <c r="E94" s="10">
        <f t="shared" ca="1" si="17"/>
        <v>0.66056042452734232</v>
      </c>
      <c r="F94" s="11">
        <f t="shared" ca="1" si="18"/>
        <v>9.9653296850183246E-2</v>
      </c>
      <c r="G94" s="12">
        <f t="shared" ca="1" si="19"/>
        <v>1.2149964203504564</v>
      </c>
      <c r="H94" s="10">
        <f t="shared" ca="1" si="20"/>
        <v>1.2283974133581592</v>
      </c>
      <c r="I94" s="11">
        <f t="shared" ca="1" si="21"/>
        <v>1.079013825233462</v>
      </c>
      <c r="J94" s="12">
        <f t="shared" ca="1" si="22"/>
        <v>0.34140620296738189</v>
      </c>
      <c r="K94" s="10">
        <f t="shared" ca="1" si="23"/>
        <v>1.1050548053391309</v>
      </c>
      <c r="L94" s="11">
        <f t="shared" ca="1" si="24"/>
        <v>4.1738789759450858</v>
      </c>
      <c r="M94" s="12">
        <f t="shared" ca="1" si="25"/>
        <v>0.40145320086597858</v>
      </c>
      <c r="N94" s="10">
        <f t="shared" ca="1" si="26"/>
        <v>0.96696920663568842</v>
      </c>
      <c r="O94" s="11">
        <f t="shared" ca="1" si="27"/>
        <v>0.21408097914576354</v>
      </c>
      <c r="P94" s="12">
        <f t="shared" ca="1" si="28"/>
        <v>2.2753246622021543</v>
      </c>
      <c r="Q94" s="10">
        <f t="shared" ca="1" si="29"/>
        <v>1.0482060287275115</v>
      </c>
      <c r="R94" s="11">
        <f t="shared" ca="1" si="30"/>
        <v>0.16693335295218306</v>
      </c>
      <c r="S94" s="12">
        <f t="shared" ca="1" si="31"/>
        <v>1.39963315472755</v>
      </c>
      <c r="T94" s="13">
        <f t="shared" ca="1" si="16"/>
        <v>1.1265627282227044</v>
      </c>
    </row>
    <row r="95" spans="4:20" hidden="1" x14ac:dyDescent="0.3">
      <c r="D95" s="9">
        <v>92</v>
      </c>
      <c r="E95" s="10">
        <f t="shared" ca="1" si="17"/>
        <v>3.2529977029675396E-2</v>
      </c>
      <c r="F95" s="11">
        <f t="shared" ca="1" si="18"/>
        <v>1.5221294016414617</v>
      </c>
      <c r="G95" s="12">
        <f t="shared" ca="1" si="19"/>
        <v>1.2821197401709643</v>
      </c>
      <c r="H95" s="10">
        <f t="shared" ca="1" si="20"/>
        <v>3.2756670260009422</v>
      </c>
      <c r="I95" s="11">
        <f t="shared" ca="1" si="21"/>
        <v>0.37488426641640266</v>
      </c>
      <c r="J95" s="12">
        <f t="shared" ca="1" si="22"/>
        <v>0</v>
      </c>
      <c r="K95" s="10">
        <f t="shared" ca="1" si="23"/>
        <v>0.51208819259040073</v>
      </c>
      <c r="L95" s="11">
        <f t="shared" ca="1" si="24"/>
        <v>7.4648759455760508E-2</v>
      </c>
      <c r="M95" s="12">
        <f t="shared" ca="1" si="25"/>
        <v>4.063243984220664</v>
      </c>
      <c r="N95" s="10">
        <f t="shared" ca="1" si="26"/>
        <v>4.2455224965831455</v>
      </c>
      <c r="O95" s="11">
        <f t="shared" ca="1" si="27"/>
        <v>0.20031870237508501</v>
      </c>
      <c r="P95" s="12">
        <f t="shared" ca="1" si="28"/>
        <v>0</v>
      </c>
      <c r="Q95" s="10">
        <f t="shared" ca="1" si="29"/>
        <v>0.10093841095088968</v>
      </c>
      <c r="R95" s="11">
        <f t="shared" ca="1" si="30"/>
        <v>0.84629406206734492</v>
      </c>
      <c r="S95" s="12">
        <f t="shared" ca="1" si="31"/>
        <v>1.4656280967288433</v>
      </c>
      <c r="T95" s="13">
        <f t="shared" ca="1" si="16"/>
        <v>1.3621983642240942</v>
      </c>
    </row>
    <row r="96" spans="4:20" hidden="1" x14ac:dyDescent="0.3">
      <c r="D96" s="9">
        <v>93</v>
      </c>
      <c r="E96" s="10">
        <f t="shared" ca="1" si="17"/>
        <v>2.6606515135077253</v>
      </c>
      <c r="F96" s="11">
        <f t="shared" ca="1" si="18"/>
        <v>0.92827407262437989</v>
      </c>
      <c r="G96" s="12">
        <f t="shared" ca="1" si="19"/>
        <v>0.14359762830470091</v>
      </c>
      <c r="H96" s="10">
        <f t="shared" ca="1" si="20"/>
        <v>0.47864127100686293</v>
      </c>
      <c r="I96" s="11">
        <f t="shared" ca="1" si="21"/>
        <v>8.3268187985002629E-2</v>
      </c>
      <c r="J96" s="12">
        <f t="shared" ca="1" si="22"/>
        <v>0</v>
      </c>
      <c r="K96" s="10">
        <f t="shared" ca="1" si="23"/>
        <v>2.2424214615619471</v>
      </c>
      <c r="L96" s="11">
        <f t="shared" ca="1" si="24"/>
        <v>1.1947892067428207</v>
      </c>
      <c r="M96" s="12">
        <f t="shared" ca="1" si="25"/>
        <v>1.8954712821144772</v>
      </c>
      <c r="N96" s="10">
        <f t="shared" ca="1" si="26"/>
        <v>1.2579140298622558</v>
      </c>
      <c r="O96" s="11">
        <f t="shared" ca="1" si="27"/>
        <v>1.1525815941966624</v>
      </c>
      <c r="P96" s="12">
        <f t="shared" ca="1" si="28"/>
        <v>0</v>
      </c>
      <c r="Q96" s="10">
        <f t="shared" ca="1" si="29"/>
        <v>1.0095150432276632</v>
      </c>
      <c r="R96" s="11">
        <f t="shared" ca="1" si="30"/>
        <v>0.69970139967462297</v>
      </c>
      <c r="S96" s="12">
        <f t="shared" ca="1" si="31"/>
        <v>1.3024071155685251</v>
      </c>
      <c r="T96" s="13">
        <f t="shared" ca="1" si="16"/>
        <v>0.6682952051975406</v>
      </c>
    </row>
    <row r="97" spans="4:20" hidden="1" x14ac:dyDescent="0.3">
      <c r="D97" s="9">
        <v>94</v>
      </c>
      <c r="E97" s="10">
        <f t="shared" ca="1" si="17"/>
        <v>7.1863612676627081E-2</v>
      </c>
      <c r="F97" s="11">
        <f t="shared" ca="1" si="18"/>
        <v>1.4032206775455784</v>
      </c>
      <c r="G97" s="12">
        <f t="shared" ca="1" si="19"/>
        <v>1.0000080882524538</v>
      </c>
      <c r="H97" s="10">
        <f t="shared" ca="1" si="20"/>
        <v>0.7256744089425925</v>
      </c>
      <c r="I97" s="11">
        <f t="shared" ca="1" si="21"/>
        <v>2.4566886288863756</v>
      </c>
      <c r="J97" s="12">
        <f t="shared" ca="1" si="22"/>
        <v>0</v>
      </c>
      <c r="K97" s="10">
        <f t="shared" ca="1" si="23"/>
        <v>0.26018194215696971</v>
      </c>
      <c r="L97" s="11">
        <f t="shared" ca="1" si="24"/>
        <v>0.78918969357991964</v>
      </c>
      <c r="M97" s="12">
        <f t="shared" ca="1" si="25"/>
        <v>2.8300785467003284</v>
      </c>
      <c r="N97" s="10">
        <f t="shared" ca="1" si="26"/>
        <v>3.4732781798977359</v>
      </c>
      <c r="O97" s="11">
        <f t="shared" ca="1" si="27"/>
        <v>1.2585039777599522E-2</v>
      </c>
      <c r="P97" s="12">
        <f t="shared" ca="1" si="28"/>
        <v>0</v>
      </c>
      <c r="Q97" s="10">
        <f t="shared" ca="1" si="29"/>
        <v>0.12949068722363466</v>
      </c>
      <c r="R97" s="11">
        <f t="shared" ca="1" si="30"/>
        <v>0.30319397935297587</v>
      </c>
      <c r="S97" s="12">
        <f t="shared" ca="1" si="31"/>
        <v>1.8726178280195134</v>
      </c>
      <c r="T97" s="13">
        <f t="shared" ca="1" si="16"/>
        <v>1.1405408925944591</v>
      </c>
    </row>
    <row r="98" spans="4:20" hidden="1" x14ac:dyDescent="0.3">
      <c r="D98" s="9">
        <v>95</v>
      </c>
      <c r="E98" s="10">
        <f t="shared" ca="1" si="17"/>
        <v>0.66984978479821222</v>
      </c>
      <c r="F98" s="11">
        <f t="shared" ca="1" si="18"/>
        <v>2.2391603910239657</v>
      </c>
      <c r="G98" s="12">
        <f t="shared" ca="1" si="19"/>
        <v>1.7333789809998201</v>
      </c>
      <c r="H98" s="10">
        <f t="shared" ca="1" si="20"/>
        <v>5.8682387413656834</v>
      </c>
      <c r="I98" s="11">
        <f t="shared" ca="1" si="21"/>
        <v>2.1252231888566282</v>
      </c>
      <c r="J98" s="12">
        <f t="shared" ca="1" si="22"/>
        <v>0</v>
      </c>
      <c r="K98" s="10">
        <f t="shared" ca="1" si="23"/>
        <v>1.1023081906488623</v>
      </c>
      <c r="L98" s="11">
        <f t="shared" ca="1" si="24"/>
        <v>0.2197113283593303</v>
      </c>
      <c r="M98" s="12">
        <f t="shared" ca="1" si="25"/>
        <v>2.5169600496313858</v>
      </c>
      <c r="N98" s="10">
        <f t="shared" ca="1" si="26"/>
        <v>0.97233955294723251</v>
      </c>
      <c r="O98" s="11">
        <f t="shared" ca="1" si="27"/>
        <v>3.0149324844175993</v>
      </c>
      <c r="P98" s="12">
        <f t="shared" ca="1" si="28"/>
        <v>0</v>
      </c>
      <c r="Q98" s="10">
        <f t="shared" ca="1" si="29"/>
        <v>1.2775721481092104</v>
      </c>
      <c r="R98" s="11">
        <f t="shared" ca="1" si="30"/>
        <v>0.36594713165409298</v>
      </c>
      <c r="S98" s="12">
        <f t="shared" ca="1" si="31"/>
        <v>0.89823965926327887</v>
      </c>
      <c r="T98" s="13">
        <f t="shared" ca="1" si="16"/>
        <v>1.029715737978897</v>
      </c>
    </row>
    <row r="99" spans="4:20" hidden="1" x14ac:dyDescent="0.3">
      <c r="D99" s="9">
        <v>96</v>
      </c>
      <c r="E99" s="10">
        <f t="shared" ca="1" si="17"/>
        <v>3.6819380955331535</v>
      </c>
      <c r="F99" s="11">
        <f t="shared" ca="1" si="18"/>
        <v>1.840047978714995</v>
      </c>
      <c r="G99" s="12">
        <f t="shared" ca="1" si="19"/>
        <v>0.29060127649063228</v>
      </c>
      <c r="H99" s="10">
        <f t="shared" ca="1" si="20"/>
        <v>0.77015954230495209</v>
      </c>
      <c r="I99" s="11">
        <f t="shared" ca="1" si="21"/>
        <v>1.7688158612274623</v>
      </c>
      <c r="J99" s="12">
        <f t="shared" ca="1" si="22"/>
        <v>1.3550636465516761</v>
      </c>
      <c r="K99" s="10">
        <f t="shared" ca="1" si="23"/>
        <v>0.60904983467984919</v>
      </c>
      <c r="L99" s="11">
        <f t="shared" ca="1" si="24"/>
        <v>1.0203350627729963</v>
      </c>
      <c r="M99" s="12">
        <f t="shared" ca="1" si="25"/>
        <v>2.1276215433108669</v>
      </c>
      <c r="N99" s="10">
        <f t="shared" ca="1" si="26"/>
        <v>1.936651714719797</v>
      </c>
      <c r="O99" s="11">
        <f t="shared" ca="1" si="27"/>
        <v>1.4745838488116534</v>
      </c>
      <c r="P99" s="12">
        <f t="shared" ca="1" si="28"/>
        <v>1.0782807696978023</v>
      </c>
      <c r="Q99" s="10">
        <f t="shared" ca="1" si="29"/>
        <v>1.4626143508970679E-2</v>
      </c>
      <c r="R99" s="11">
        <f t="shared" ca="1" si="30"/>
        <v>5.556806737469927E-2</v>
      </c>
      <c r="S99" s="12">
        <f t="shared" ca="1" si="31"/>
        <v>1.2495606474084011</v>
      </c>
      <c r="T99" s="13">
        <f t="shared" ca="1" si="16"/>
        <v>1.2202255766918757</v>
      </c>
    </row>
    <row r="100" spans="4:20" hidden="1" x14ac:dyDescent="0.3">
      <c r="D100" s="9">
        <v>97</v>
      </c>
      <c r="E100" s="10">
        <f t="shared" ca="1" si="17"/>
        <v>1.5122146349504015</v>
      </c>
      <c r="F100" s="11">
        <f t="shared" ca="1" si="18"/>
        <v>0.90796196888241931</v>
      </c>
      <c r="G100" s="12">
        <f t="shared" ca="1" si="19"/>
        <v>0.61843462025522578</v>
      </c>
      <c r="H100" s="10">
        <f t="shared" ca="1" si="20"/>
        <v>4.0823070562693555</v>
      </c>
      <c r="I100" s="11">
        <f t="shared" ca="1" si="21"/>
        <v>1.7533335190571571</v>
      </c>
      <c r="J100" s="12">
        <f t="shared" ca="1" si="22"/>
        <v>0</v>
      </c>
      <c r="K100" s="10">
        <f t="shared" ca="1" si="23"/>
        <v>0.89588078111868752</v>
      </c>
      <c r="L100" s="11">
        <f t="shared" ca="1" si="24"/>
        <v>0.87051052991009814</v>
      </c>
      <c r="M100" s="12">
        <f t="shared" ca="1" si="25"/>
        <v>2.2520758249651758</v>
      </c>
      <c r="N100" s="10">
        <f t="shared" ca="1" si="26"/>
        <v>0.79605244252344209</v>
      </c>
      <c r="O100" s="11">
        <f t="shared" ca="1" si="27"/>
        <v>0.32095715394240359</v>
      </c>
      <c r="P100" s="12">
        <f t="shared" ca="1" si="28"/>
        <v>1.7568121759860136</v>
      </c>
      <c r="Q100" s="10">
        <f t="shared" ca="1" si="29"/>
        <v>0.89083946994485119</v>
      </c>
      <c r="R100" s="11">
        <f t="shared" ca="1" si="30"/>
        <v>1.7779447661943328</v>
      </c>
      <c r="S100" s="12">
        <f t="shared" ca="1" si="31"/>
        <v>0.41428924483824914</v>
      </c>
      <c r="T100" s="13">
        <f t="shared" ca="1" si="16"/>
        <v>1.0083223732089328</v>
      </c>
    </row>
    <row r="101" spans="4:20" hidden="1" x14ac:dyDescent="0.3">
      <c r="D101" s="9">
        <v>98</v>
      </c>
      <c r="E101" s="10">
        <f t="shared" ca="1" si="17"/>
        <v>2.440211281887092</v>
      </c>
      <c r="F101" s="11">
        <f t="shared" ca="1" si="18"/>
        <v>0.3478645368730921</v>
      </c>
      <c r="G101" s="12">
        <f t="shared" ca="1" si="19"/>
        <v>0</v>
      </c>
      <c r="H101" s="10">
        <f t="shared" ca="1" si="20"/>
        <v>0.45381200465565419</v>
      </c>
      <c r="I101" s="11">
        <f t="shared" ca="1" si="21"/>
        <v>1.2489869258538215</v>
      </c>
      <c r="J101" s="12">
        <f t="shared" ca="1" si="22"/>
        <v>1.2995215144015029</v>
      </c>
      <c r="K101" s="10">
        <f t="shared" ca="1" si="23"/>
        <v>1.23905169082051</v>
      </c>
      <c r="L101" s="11">
        <f t="shared" ca="1" si="24"/>
        <v>0.19065251678070788</v>
      </c>
      <c r="M101" s="12">
        <f t="shared" ca="1" si="25"/>
        <v>1.8835346640547641</v>
      </c>
      <c r="N101" s="10">
        <f t="shared" ca="1" si="26"/>
        <v>0.55096503952738307</v>
      </c>
      <c r="O101" s="11">
        <f t="shared" ca="1" si="27"/>
        <v>1.9912711565821908</v>
      </c>
      <c r="P101" s="12">
        <f t="shared" ca="1" si="28"/>
        <v>1.5268042904010339</v>
      </c>
      <c r="Q101" s="10">
        <f t="shared" ca="1" si="29"/>
        <v>3.1245434460064665</v>
      </c>
      <c r="R101" s="11">
        <f t="shared" ca="1" si="30"/>
        <v>2.420412307584062</v>
      </c>
      <c r="S101" s="12">
        <f t="shared" ca="1" si="31"/>
        <v>0</v>
      </c>
      <c r="T101" s="13">
        <f t="shared" ca="1" si="16"/>
        <v>0.94197209377146029</v>
      </c>
    </row>
    <row r="102" spans="4:20" x14ac:dyDescent="0.3">
      <c r="D102" s="9">
        <v>99</v>
      </c>
      <c r="E102" s="10">
        <f t="shared" ca="1" si="17"/>
        <v>1.5161141472995863</v>
      </c>
      <c r="F102" s="11">
        <f t="shared" ca="1" si="18"/>
        <v>2.1698421731893593</v>
      </c>
      <c r="G102" s="12">
        <f t="shared" ca="1" si="19"/>
        <v>0</v>
      </c>
      <c r="H102" s="10">
        <f t="shared" ca="1" si="20"/>
        <v>3.9475832295494468</v>
      </c>
      <c r="I102" s="11">
        <f t="shared" ca="1" si="21"/>
        <v>0.47831320184414561</v>
      </c>
      <c r="J102" s="12">
        <f t="shared" ca="1" si="22"/>
        <v>0</v>
      </c>
      <c r="K102" s="10">
        <f t="shared" ca="1" si="23"/>
        <v>0.44428519429641855</v>
      </c>
      <c r="L102" s="11">
        <f t="shared" ca="1" si="24"/>
        <v>0.49549900615882986</v>
      </c>
      <c r="M102" s="12">
        <f t="shared" ca="1" si="25"/>
        <v>1.6299019865390536</v>
      </c>
      <c r="N102" s="10">
        <f t="shared" ca="1" si="26"/>
        <v>0.32265584461288621</v>
      </c>
      <c r="O102" s="11">
        <f t="shared" ca="1" si="27"/>
        <v>0.63152544504098762</v>
      </c>
      <c r="P102" s="12">
        <f t="shared" ca="1" si="28"/>
        <v>3.1954196023703387</v>
      </c>
      <c r="Q102" s="10">
        <f t="shared" ca="1" si="29"/>
        <v>0.927038749513447</v>
      </c>
      <c r="R102" s="11">
        <f t="shared" ca="1" si="30"/>
        <v>1.4699193153055299</v>
      </c>
      <c r="S102" s="12">
        <f t="shared" ca="1" si="31"/>
        <v>1.4933735580706151</v>
      </c>
      <c r="T102" s="13">
        <f t="shared" ca="1" si="16"/>
        <v>1.2637390293960014</v>
      </c>
    </row>
    <row r="103" spans="4:20" x14ac:dyDescent="0.3">
      <c r="D103" s="9">
        <v>100</v>
      </c>
      <c r="E103" s="10">
        <f t="shared" ca="1" si="17"/>
        <v>0.57699567230771587</v>
      </c>
      <c r="F103" s="11">
        <f t="shared" ca="1" si="18"/>
        <v>2.1527573698258342</v>
      </c>
      <c r="G103" s="12">
        <f ca="1">MAX(G102+F102-E103, 0)</f>
        <v>1.5928465008816435</v>
      </c>
      <c r="H103" s="10">
        <f t="shared" ca="1" si="20"/>
        <v>1.5788208332951128</v>
      </c>
      <c r="I103" s="11">
        <f t="shared" ca="1" si="21"/>
        <v>2.8380405811366636</v>
      </c>
      <c r="J103" s="12">
        <f t="shared" ca="1" si="22"/>
        <v>0</v>
      </c>
      <c r="K103" s="10">
        <f t="shared" ca="1" si="23"/>
        <v>0.47832059191547205</v>
      </c>
      <c r="L103" s="11">
        <f t="shared" ca="1" si="24"/>
        <v>2.7687512045498135</v>
      </c>
      <c r="M103" s="12">
        <f t="shared" ca="1" si="25"/>
        <v>1.6470804007824114</v>
      </c>
      <c r="N103" s="10">
        <f t="shared" ca="1" si="26"/>
        <v>1.0845480390176019</v>
      </c>
      <c r="O103" s="11">
        <f t="shared" ca="1" si="27"/>
        <v>0.24980879467040004</v>
      </c>
      <c r="P103" s="12">
        <f t="shared" ca="1" si="28"/>
        <v>2.7423970083937244</v>
      </c>
      <c r="Q103" s="10">
        <f t="shared" ca="1" si="29"/>
        <v>0.88858514901733021</v>
      </c>
      <c r="R103" s="11">
        <f t="shared" ca="1" si="30"/>
        <v>6.398242117439891E-2</v>
      </c>
      <c r="S103" s="12">
        <f t="shared" ca="1" si="31"/>
        <v>2.0747077243588148</v>
      </c>
      <c r="T103" s="13">
        <f t="shared" ca="1" si="16"/>
        <v>1.6114063268833188</v>
      </c>
    </row>
    <row r="104" spans="4:20" x14ac:dyDescent="0.3">
      <c r="D104" s="14" t="s">
        <v>6</v>
      </c>
      <c r="E104" s="15">
        <f ca="1">AVERAGE(E5:E103)</f>
        <v>1.2781048928987897</v>
      </c>
      <c r="F104" s="16">
        <f ca="1">AVERAGE(F4:F103)</f>
        <v>1.0179240064574153</v>
      </c>
      <c r="G104" s="17">
        <f ca="1">AVERAGE(G4:G103)</f>
        <v>1.6395334079753487</v>
      </c>
      <c r="H104" s="15">
        <f ca="1">AVERAGE(H5:H103)</f>
        <v>1.4126226639839139</v>
      </c>
      <c r="I104" s="16">
        <f ca="1">AVERAGE(I4:I103)</f>
        <v>0.96486621059204214</v>
      </c>
      <c r="J104" s="17">
        <f ca="1">AVERAGE(J4:J103)</f>
        <v>1.0894008429007516</v>
      </c>
      <c r="K104" s="15">
        <f ca="1">AVERAGE(K5:K103)</f>
        <v>1.1762134994991704</v>
      </c>
      <c r="L104" s="16">
        <f ca="1">AVERAGE(L4:L103)</f>
        <v>0.99505719025702077</v>
      </c>
      <c r="M104" s="17">
        <f ca="1">AVERAGE(M4:M103)</f>
        <v>2.8946820807914428</v>
      </c>
      <c r="N104" s="15">
        <f ca="1">AVERAGE(N5:N103)</f>
        <v>1.5014751389626506</v>
      </c>
      <c r="O104" s="16">
        <f ca="1">AVERAGE(O4:O103)</f>
        <v>0.94664084942504745</v>
      </c>
      <c r="P104" s="17">
        <f ca="1">AVERAGE(P4:P103)</f>
        <v>1.2195796143586497</v>
      </c>
      <c r="Q104" s="15">
        <f ca="1">AVERAGE(Q5:Q103)</f>
        <v>1.3494268555200388</v>
      </c>
      <c r="R104" s="16">
        <f ca="1">AVERAGE(R4:R103)</f>
        <v>0.69117196707389628</v>
      </c>
      <c r="S104" s="17">
        <f ca="1">AVERAGE(S4:S103)</f>
        <v>0.41922042940342075</v>
      </c>
      <c r="T104" s="18">
        <f ca="1">AVERAGE(T4:T103)</f>
        <v>1.4524832750859229</v>
      </c>
    </row>
  </sheetData>
  <mergeCells count="7">
    <mergeCell ref="Q2:S2"/>
    <mergeCell ref="A1:D1"/>
    <mergeCell ref="A4:B4"/>
    <mergeCell ref="E2:G2"/>
    <mergeCell ref="H2:J2"/>
    <mergeCell ref="K2:M2"/>
    <mergeCell ref="N2:P2"/>
  </mergeCells>
  <pageMargins left="0.7" right="0.7" top="0.75" bottom="0.75" header="0.3" footer="0.3"/>
  <ignoredErrors>
    <ignoredError sqref="H104 K104 N104 Q104" formula="1"/>
  </ignoredErrors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BBCCE06539BA14B80B030F3A9C7EDD9" ma:contentTypeVersion="7" ma:contentTypeDescription="Create a new document." ma:contentTypeScope="" ma:versionID="fd062654c9fab85979fa69207078d1c2">
  <xsd:schema xmlns:xsd="http://www.w3.org/2001/XMLSchema" xmlns:xs="http://www.w3.org/2001/XMLSchema" xmlns:p="http://schemas.microsoft.com/office/2006/metadata/properties" xmlns:ns2="ba1bcc8c-9a55-4afe-a655-c215f9c906e7" targetNamespace="http://schemas.microsoft.com/office/2006/metadata/properties" ma:root="true" ma:fieldsID="633a829a46bc1e096a688f398bfdd97d" ns2:_="">
    <xsd:import namespace="ba1bcc8c-9a55-4afe-a655-c215f9c906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1bcc8c-9a55-4afe-a655-c215f9c906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65D3549-08DA-4CB3-834B-49E354E82A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1bcc8c-9a55-4afe-a655-c215f9c906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DA57D9D-10C5-4E70-8E4D-DD9B8EF1A68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DF94380-5D86-4A14-B7A7-C2093CF8021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Cincinnati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Kelton</dc:creator>
  <cp:lastModifiedBy>David Sturrock</cp:lastModifiedBy>
  <dcterms:created xsi:type="dcterms:W3CDTF">2010-07-19T00:42:25Z</dcterms:created>
  <dcterms:modified xsi:type="dcterms:W3CDTF">2021-05-27T21:51:45Z</dcterms:modified>
</cp:coreProperties>
</file>